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ATA SP\LAP SP 2018\"/>
    </mc:Choice>
  </mc:AlternateContent>
  <bookViews>
    <workbookView xWindow="7785" yWindow="-15" windowWidth="7620" windowHeight="8265" tabRatio="838" firstSheet="6" activeTab="10"/>
  </bookViews>
  <sheets>
    <sheet name="Januari" sheetId="63" r:id="rId1"/>
    <sheet name="Feb" sheetId="64" r:id="rId2"/>
    <sheet name="Mart" sheetId="65" r:id="rId3"/>
    <sheet name="April" sheetId="66" r:id="rId4"/>
    <sheet name="Mei" sheetId="67" r:id="rId5"/>
    <sheet name="Juni" sheetId="68" r:id="rId6"/>
    <sheet name="Juli" sheetId="69" r:id="rId7"/>
    <sheet name="Agust" sheetId="70" r:id="rId8"/>
    <sheet name="Sept" sheetId="71" r:id="rId9"/>
    <sheet name="Okt" sheetId="74" r:id="rId10"/>
    <sheet name="Nov" sheetId="75" r:id="rId11"/>
    <sheet name="Des" sheetId="76" r:id="rId12"/>
    <sheet name="tnm s" sheetId="24" r:id="rId13"/>
    <sheet name="pnn s" sheetId="4" r:id="rId14"/>
    <sheet name="fs s" sheetId="5" r:id="rId15"/>
    <sheet name="tnm l" sheetId="6" r:id="rId16"/>
    <sheet name="pnn l" sheetId="7" r:id="rId17"/>
    <sheet name="fs l" sheetId="8" r:id="rId18"/>
  </sheets>
  <calcPr calcId="152511"/>
</workbook>
</file>

<file path=xl/calcChain.xml><?xml version="1.0" encoding="utf-8"?>
<calcChain xmlns="http://schemas.openxmlformats.org/spreadsheetml/2006/main">
  <c r="O488" i="4" l="1"/>
  <c r="N495" i="8"/>
  <c r="N494" i="8"/>
  <c r="N492" i="8"/>
  <c r="N491" i="8"/>
  <c r="N460" i="8"/>
  <c r="N457" i="8"/>
  <c r="N455" i="8" s="1"/>
  <c r="N420" i="8"/>
  <c r="N417" i="8"/>
  <c r="N415" i="8"/>
  <c r="N380" i="8"/>
  <c r="N377" i="8"/>
  <c r="N340" i="8"/>
  <c r="N337" i="8"/>
  <c r="N335" i="8"/>
  <c r="N300" i="8"/>
  <c r="N297" i="8"/>
  <c r="N260" i="8"/>
  <c r="N257" i="8"/>
  <c r="N255" i="8"/>
  <c r="N220" i="8"/>
  <c r="N217" i="8"/>
  <c r="N215" i="8" s="1"/>
  <c r="N180" i="8"/>
  <c r="N177" i="8"/>
  <c r="N175" i="8" s="1"/>
  <c r="N140" i="8"/>
  <c r="N137" i="8"/>
  <c r="N135" i="8" s="1"/>
  <c r="N100" i="8"/>
  <c r="N97" i="8"/>
  <c r="N95" i="8"/>
  <c r="N60" i="8"/>
  <c r="N57" i="8"/>
  <c r="N55" i="8" s="1"/>
  <c r="N20" i="8"/>
  <c r="N493" i="8" s="1"/>
  <c r="N17" i="8"/>
  <c r="N490" i="8" s="1"/>
  <c r="N15" i="8"/>
  <c r="N495" i="7"/>
  <c r="N494" i="7"/>
  <c r="N492" i="7"/>
  <c r="N491" i="7"/>
  <c r="N460" i="7"/>
  <c r="N457" i="7"/>
  <c r="N455" i="7"/>
  <c r="N420" i="7"/>
  <c r="N417" i="7"/>
  <c r="N415" i="7" s="1"/>
  <c r="N380" i="7"/>
  <c r="N377" i="7"/>
  <c r="N375" i="7"/>
  <c r="N340" i="7"/>
  <c r="N337" i="7"/>
  <c r="N335" i="7" s="1"/>
  <c r="N300" i="7"/>
  <c r="N297" i="7"/>
  <c r="N295" i="7"/>
  <c r="N260" i="7"/>
  <c r="N257" i="7"/>
  <c r="N255" i="7" s="1"/>
  <c r="N220" i="7"/>
  <c r="N217" i="7"/>
  <c r="N215" i="7"/>
  <c r="N180" i="7"/>
  <c r="N177" i="7"/>
  <c r="N175" i="7" s="1"/>
  <c r="N140" i="7"/>
  <c r="N137" i="7"/>
  <c r="N135" i="7"/>
  <c r="N100" i="7"/>
  <c r="N97" i="7"/>
  <c r="N95" i="7" s="1"/>
  <c r="N60" i="7"/>
  <c r="N57" i="7"/>
  <c r="N55" i="7"/>
  <c r="N20" i="7"/>
  <c r="N493" i="7" s="1"/>
  <c r="N17" i="7"/>
  <c r="N15" i="7" s="1"/>
  <c r="N488" i="7" s="1"/>
  <c r="N495" i="6"/>
  <c r="N494" i="6"/>
  <c r="N492" i="6"/>
  <c r="N491" i="6"/>
  <c r="N460" i="6"/>
  <c r="N457" i="6"/>
  <c r="N455" i="6" s="1"/>
  <c r="N420" i="6"/>
  <c r="N417" i="6"/>
  <c r="N415" i="6" s="1"/>
  <c r="N380" i="6"/>
  <c r="N377" i="6"/>
  <c r="N375" i="6" s="1"/>
  <c r="N340" i="6"/>
  <c r="N335" i="6" s="1"/>
  <c r="N337" i="6"/>
  <c r="N300" i="6"/>
  <c r="N297" i="6"/>
  <c r="N295" i="6" s="1"/>
  <c r="N260" i="6"/>
  <c r="N257" i="6"/>
  <c r="N255" i="6"/>
  <c r="N220" i="6"/>
  <c r="N217" i="6"/>
  <c r="N180" i="6"/>
  <c r="N177" i="6"/>
  <c r="N175" i="6"/>
  <c r="N140" i="6"/>
  <c r="N137" i="6"/>
  <c r="N135" i="6" s="1"/>
  <c r="N100" i="6"/>
  <c r="N97" i="6"/>
  <c r="N95" i="6" s="1"/>
  <c r="N60" i="6"/>
  <c r="N57" i="6"/>
  <c r="N55" i="6" s="1"/>
  <c r="N20" i="6"/>
  <c r="N493" i="6" s="1"/>
  <c r="N17" i="6"/>
  <c r="N490" i="6" s="1"/>
  <c r="N15" i="6"/>
  <c r="N500" i="5"/>
  <c r="N499" i="5"/>
  <c r="N498" i="5"/>
  <c r="N497" i="5"/>
  <c r="N495" i="5"/>
  <c r="N494" i="5"/>
  <c r="N492" i="5"/>
  <c r="N491" i="5"/>
  <c r="N460" i="5"/>
  <c r="N457" i="5"/>
  <c r="N455" i="5" s="1"/>
  <c r="N469" i="5" s="1"/>
  <c r="N420" i="5"/>
  <c r="N417" i="5"/>
  <c r="N415" i="5"/>
  <c r="N429" i="5" s="1"/>
  <c r="N380" i="5"/>
  <c r="N377" i="5"/>
  <c r="N375" i="5"/>
  <c r="N389" i="5" s="1"/>
  <c r="N340" i="5"/>
  <c r="N335" i="5" s="1"/>
  <c r="N349" i="5" s="1"/>
  <c r="N337" i="5"/>
  <c r="N300" i="5"/>
  <c r="N297" i="5"/>
  <c r="N295" i="5" s="1"/>
  <c r="N309" i="5" s="1"/>
  <c r="N260" i="5"/>
  <c r="N257" i="5"/>
  <c r="N255" i="5"/>
  <c r="N269" i="5" s="1"/>
  <c r="N220" i="5"/>
  <c r="N217" i="5"/>
  <c r="N215" i="5"/>
  <c r="N229" i="5" s="1"/>
  <c r="N180" i="5"/>
  <c r="N175" i="5" s="1"/>
  <c r="N189" i="5" s="1"/>
  <c r="N177" i="5"/>
  <c r="N140" i="5"/>
  <c r="N137" i="5"/>
  <c r="N135" i="5" s="1"/>
  <c r="N149" i="5" s="1"/>
  <c r="N100" i="5"/>
  <c r="N97" i="5"/>
  <c r="N95" i="5"/>
  <c r="N109" i="5" s="1"/>
  <c r="N60" i="5"/>
  <c r="N57" i="5"/>
  <c r="N55" i="5"/>
  <c r="N69" i="5" s="1"/>
  <c r="N20" i="5"/>
  <c r="N493" i="5" s="1"/>
  <c r="N17" i="5"/>
  <c r="N490" i="5" s="1"/>
  <c r="N501" i="4"/>
  <c r="N500" i="4"/>
  <c r="N499" i="4"/>
  <c r="N498" i="4"/>
  <c r="N497" i="4"/>
  <c r="N495" i="4"/>
  <c r="N494" i="4"/>
  <c r="N492" i="4"/>
  <c r="N491" i="4"/>
  <c r="N460" i="4"/>
  <c r="N457" i="4"/>
  <c r="N455" i="4" s="1"/>
  <c r="N469" i="4" s="1"/>
  <c r="N420" i="4"/>
  <c r="N417" i="4"/>
  <c r="N415" i="4" s="1"/>
  <c r="N429" i="4" s="1"/>
  <c r="N380" i="4"/>
  <c r="N377" i="4"/>
  <c r="N375" i="4" s="1"/>
  <c r="N389" i="4" s="1"/>
  <c r="N340" i="4"/>
  <c r="N337" i="4"/>
  <c r="N335" i="4" s="1"/>
  <c r="N349" i="4" s="1"/>
  <c r="N300" i="4"/>
  <c r="N297" i="4"/>
  <c r="N295" i="4" s="1"/>
  <c r="N309" i="4" s="1"/>
  <c r="N260" i="4"/>
  <c r="N257" i="4"/>
  <c r="N255" i="4" s="1"/>
  <c r="N269" i="4" s="1"/>
  <c r="N220" i="4"/>
  <c r="N217" i="4"/>
  <c r="N215" i="4" s="1"/>
  <c r="N229" i="4" s="1"/>
  <c r="N180" i="4"/>
  <c r="N175" i="4" s="1"/>
  <c r="N189" i="4" s="1"/>
  <c r="N177" i="4"/>
  <c r="N140" i="4"/>
  <c r="N137" i="4"/>
  <c r="N135" i="4" s="1"/>
  <c r="N149" i="4" s="1"/>
  <c r="N100" i="4"/>
  <c r="N97" i="4"/>
  <c r="N95" i="4"/>
  <c r="N109" i="4" s="1"/>
  <c r="N60" i="4"/>
  <c r="N57" i="4"/>
  <c r="N55" i="4" s="1"/>
  <c r="N69" i="4" s="1"/>
  <c r="N20" i="4"/>
  <c r="N493" i="4" s="1"/>
  <c r="N17" i="4"/>
  <c r="N501" i="24"/>
  <c r="N500" i="24"/>
  <c r="N499" i="24"/>
  <c r="N498" i="24"/>
  <c r="N497" i="24"/>
  <c r="N495" i="24"/>
  <c r="N494" i="24"/>
  <c r="N492" i="24"/>
  <c r="N491" i="24"/>
  <c r="N460" i="24"/>
  <c r="N457" i="24"/>
  <c r="N420" i="24"/>
  <c r="N417" i="24"/>
  <c r="N380" i="24"/>
  <c r="N377" i="24"/>
  <c r="N340" i="24"/>
  <c r="N337" i="24"/>
  <c r="N335" i="24" s="1"/>
  <c r="N349" i="24" s="1"/>
  <c r="N300" i="24"/>
  <c r="N297" i="24"/>
  <c r="N260" i="24"/>
  <c r="N257" i="24"/>
  <c r="N255" i="24" s="1"/>
  <c r="N269" i="24" s="1"/>
  <c r="N220" i="24"/>
  <c r="N217" i="24"/>
  <c r="N180" i="24"/>
  <c r="N177" i="24"/>
  <c r="N175" i="24" s="1"/>
  <c r="N189" i="24" s="1"/>
  <c r="N140" i="24"/>
  <c r="N137" i="24"/>
  <c r="N100" i="24"/>
  <c r="N97" i="24"/>
  <c r="N95" i="24" s="1"/>
  <c r="N109" i="24" s="1"/>
  <c r="N60" i="24"/>
  <c r="N57" i="24"/>
  <c r="N20" i="24"/>
  <c r="N17" i="24"/>
  <c r="N490" i="24" s="1"/>
  <c r="G501" i="76"/>
  <c r="F501" i="76"/>
  <c r="H500" i="76"/>
  <c r="G500" i="76"/>
  <c r="F500" i="76"/>
  <c r="C500" i="76"/>
  <c r="H499" i="76"/>
  <c r="G499" i="76"/>
  <c r="F499" i="76"/>
  <c r="C499" i="76"/>
  <c r="H498" i="76"/>
  <c r="G498" i="76"/>
  <c r="F498" i="76"/>
  <c r="C498" i="76"/>
  <c r="H497" i="76"/>
  <c r="G497" i="76"/>
  <c r="F497" i="76"/>
  <c r="C497" i="76"/>
  <c r="M495" i="76"/>
  <c r="L495" i="76"/>
  <c r="K495" i="76"/>
  <c r="J495" i="76"/>
  <c r="H495" i="76"/>
  <c r="G495" i="76"/>
  <c r="F495" i="76"/>
  <c r="C495" i="76"/>
  <c r="M494" i="76"/>
  <c r="L494" i="76"/>
  <c r="K494" i="76"/>
  <c r="J494" i="76"/>
  <c r="H494" i="76"/>
  <c r="G494" i="76"/>
  <c r="F494" i="76"/>
  <c r="C494" i="76"/>
  <c r="M492" i="76"/>
  <c r="L492" i="76"/>
  <c r="K492" i="76"/>
  <c r="J492" i="76"/>
  <c r="H492" i="76"/>
  <c r="G492" i="76"/>
  <c r="F492" i="76"/>
  <c r="C492" i="76"/>
  <c r="M491" i="76"/>
  <c r="L491" i="76"/>
  <c r="K491" i="76"/>
  <c r="J491" i="76"/>
  <c r="H491" i="76"/>
  <c r="G491" i="76"/>
  <c r="F491" i="76"/>
  <c r="C491" i="76"/>
  <c r="P481" i="76"/>
  <c r="O480" i="76"/>
  <c r="I467" i="76"/>
  <c r="I466" i="76"/>
  <c r="I465" i="76"/>
  <c r="I464" i="76"/>
  <c r="N462" i="76"/>
  <c r="I462" i="76"/>
  <c r="N461" i="76"/>
  <c r="N460" i="76" s="1"/>
  <c r="I461" i="76"/>
  <c r="M460" i="76"/>
  <c r="L460" i="76"/>
  <c r="K460" i="76"/>
  <c r="J460" i="76"/>
  <c r="H460" i="76"/>
  <c r="G460" i="76"/>
  <c r="F460" i="76"/>
  <c r="C460" i="76"/>
  <c r="N459" i="76"/>
  <c r="I459" i="76"/>
  <c r="N458" i="76"/>
  <c r="N457" i="76" s="1"/>
  <c r="N455" i="76" s="1"/>
  <c r="I458" i="76"/>
  <c r="M457" i="76"/>
  <c r="L457" i="76"/>
  <c r="L455" i="76" s="1"/>
  <c r="K457" i="76"/>
  <c r="J457" i="76"/>
  <c r="H457" i="76"/>
  <c r="G457" i="76"/>
  <c r="G455" i="76" s="1"/>
  <c r="G469" i="76" s="1"/>
  <c r="F457" i="76"/>
  <c r="C457" i="76"/>
  <c r="M455" i="76"/>
  <c r="J455" i="76"/>
  <c r="H455" i="76"/>
  <c r="H469" i="76" s="1"/>
  <c r="C455" i="76"/>
  <c r="C469" i="76" s="1"/>
  <c r="I427" i="76"/>
  <c r="I426" i="76"/>
  <c r="I425" i="76"/>
  <c r="I424" i="76"/>
  <c r="N422" i="76"/>
  <c r="I422" i="76"/>
  <c r="N421" i="76"/>
  <c r="N420" i="76" s="1"/>
  <c r="I421" i="76"/>
  <c r="M420" i="76"/>
  <c r="L420" i="76"/>
  <c r="K420" i="76"/>
  <c r="J420" i="76"/>
  <c r="H420" i="76"/>
  <c r="G420" i="76"/>
  <c r="F420" i="76"/>
  <c r="C420" i="76"/>
  <c r="N419" i="76"/>
  <c r="I419" i="76"/>
  <c r="N418" i="76"/>
  <c r="N417" i="76" s="1"/>
  <c r="I418" i="76"/>
  <c r="M417" i="76"/>
  <c r="L417" i="76"/>
  <c r="K417" i="76"/>
  <c r="K415" i="76" s="1"/>
  <c r="J417" i="76"/>
  <c r="H417" i="76"/>
  <c r="G417" i="76"/>
  <c r="G415" i="76" s="1"/>
  <c r="G429" i="76" s="1"/>
  <c r="F417" i="76"/>
  <c r="F415" i="76" s="1"/>
  <c r="F429" i="76" s="1"/>
  <c r="C417" i="76"/>
  <c r="M415" i="76"/>
  <c r="L415" i="76"/>
  <c r="H415" i="76"/>
  <c r="H429" i="76" s="1"/>
  <c r="I387" i="76"/>
  <c r="I386" i="76"/>
  <c r="I385" i="76"/>
  <c r="I384" i="76"/>
  <c r="N382" i="76"/>
  <c r="I382" i="76"/>
  <c r="N381" i="76"/>
  <c r="N380" i="76" s="1"/>
  <c r="I381" i="76"/>
  <c r="M380" i="76"/>
  <c r="L380" i="76"/>
  <c r="K380" i="76"/>
  <c r="J380" i="76"/>
  <c r="H380" i="76"/>
  <c r="G380" i="76"/>
  <c r="F380" i="76"/>
  <c r="C380" i="76"/>
  <c r="N379" i="76"/>
  <c r="I379" i="76"/>
  <c r="N378" i="76"/>
  <c r="I378" i="76"/>
  <c r="M377" i="76"/>
  <c r="L377" i="76"/>
  <c r="K377" i="76"/>
  <c r="K375" i="76" s="1"/>
  <c r="J377" i="76"/>
  <c r="J375" i="76" s="1"/>
  <c r="H377" i="76"/>
  <c r="G377" i="76"/>
  <c r="F377" i="76"/>
  <c r="C377" i="76"/>
  <c r="L375" i="76"/>
  <c r="G375" i="76"/>
  <c r="G389" i="76" s="1"/>
  <c r="F375" i="76"/>
  <c r="F389" i="76" s="1"/>
  <c r="I347" i="76"/>
  <c r="I346" i="76"/>
  <c r="I345" i="76"/>
  <c r="I344" i="76"/>
  <c r="N342" i="76"/>
  <c r="I342" i="76"/>
  <c r="N341" i="76"/>
  <c r="N340" i="76" s="1"/>
  <c r="I341" i="76"/>
  <c r="M340" i="76"/>
  <c r="L340" i="76"/>
  <c r="K340" i="76"/>
  <c r="J340" i="76"/>
  <c r="H340" i="76"/>
  <c r="G340" i="76"/>
  <c r="F340" i="76"/>
  <c r="C340" i="76"/>
  <c r="C335" i="76" s="1"/>
  <c r="C349" i="76" s="1"/>
  <c r="N339" i="76"/>
  <c r="I339" i="76"/>
  <c r="N338" i="76"/>
  <c r="N337" i="76" s="1"/>
  <c r="I338" i="76"/>
  <c r="M337" i="76"/>
  <c r="M335" i="76" s="1"/>
  <c r="L337" i="76"/>
  <c r="K337" i="76"/>
  <c r="J337" i="76"/>
  <c r="H337" i="76"/>
  <c r="H335" i="76" s="1"/>
  <c r="H349" i="76" s="1"/>
  <c r="G337" i="76"/>
  <c r="F337" i="76"/>
  <c r="C337" i="76"/>
  <c r="K335" i="76"/>
  <c r="J335" i="76"/>
  <c r="F335" i="76"/>
  <c r="F349" i="76" s="1"/>
  <c r="I307" i="76"/>
  <c r="I306" i="76"/>
  <c r="I305" i="76"/>
  <c r="I304" i="76"/>
  <c r="N302" i="76"/>
  <c r="I302" i="76"/>
  <c r="N301" i="76"/>
  <c r="N300" i="76" s="1"/>
  <c r="I301" i="76"/>
  <c r="M300" i="76"/>
  <c r="L300" i="76"/>
  <c r="K300" i="76"/>
  <c r="J300" i="76"/>
  <c r="H300" i="76"/>
  <c r="G300" i="76"/>
  <c r="F300" i="76"/>
  <c r="C300" i="76"/>
  <c r="N299" i="76"/>
  <c r="I299" i="76"/>
  <c r="N298" i="76"/>
  <c r="N297" i="76" s="1"/>
  <c r="I298" i="76"/>
  <c r="M297" i="76"/>
  <c r="L297" i="76"/>
  <c r="L295" i="76" s="1"/>
  <c r="K297" i="76"/>
  <c r="J297" i="76"/>
  <c r="H297" i="76"/>
  <c r="H295" i="76" s="1"/>
  <c r="H309" i="76" s="1"/>
  <c r="G297" i="76"/>
  <c r="G295" i="76" s="1"/>
  <c r="G309" i="76" s="1"/>
  <c r="F297" i="76"/>
  <c r="C297" i="76"/>
  <c r="N295" i="76"/>
  <c r="M295" i="76"/>
  <c r="J295" i="76"/>
  <c r="C295" i="76"/>
  <c r="C309" i="76" s="1"/>
  <c r="I267" i="76"/>
  <c r="I266" i="76"/>
  <c r="I265" i="76"/>
  <c r="I264" i="76"/>
  <c r="N262" i="76"/>
  <c r="I262" i="76"/>
  <c r="N261" i="76"/>
  <c r="N260" i="76" s="1"/>
  <c r="I261" i="76"/>
  <c r="M260" i="76"/>
  <c r="L260" i="76"/>
  <c r="K260" i="76"/>
  <c r="J260" i="76"/>
  <c r="H260" i="76"/>
  <c r="G260" i="76"/>
  <c r="F260" i="76"/>
  <c r="C260" i="76"/>
  <c r="N259" i="76"/>
  <c r="I259" i="76"/>
  <c r="N258" i="76"/>
  <c r="I258" i="76"/>
  <c r="M257" i="76"/>
  <c r="L257" i="76"/>
  <c r="K257" i="76"/>
  <c r="K255" i="76" s="1"/>
  <c r="J257" i="76"/>
  <c r="H257" i="76"/>
  <c r="H255" i="76" s="1"/>
  <c r="H269" i="76" s="1"/>
  <c r="G257" i="76"/>
  <c r="F257" i="76"/>
  <c r="F255" i="76" s="1"/>
  <c r="F269" i="76" s="1"/>
  <c r="C257" i="76"/>
  <c r="M255" i="76"/>
  <c r="L255" i="76"/>
  <c r="G255" i="76"/>
  <c r="G269" i="76" s="1"/>
  <c r="I227" i="76"/>
  <c r="I226" i="76"/>
  <c r="I225" i="76"/>
  <c r="I224" i="76"/>
  <c r="N222" i="76"/>
  <c r="I222" i="76"/>
  <c r="N221" i="76"/>
  <c r="I221" i="76"/>
  <c r="M220" i="76"/>
  <c r="L220" i="76"/>
  <c r="K220" i="76"/>
  <c r="J220" i="76"/>
  <c r="H220" i="76"/>
  <c r="G220" i="76"/>
  <c r="F220" i="76"/>
  <c r="C220" i="76"/>
  <c r="N219" i="76"/>
  <c r="I219" i="76"/>
  <c r="N218" i="76"/>
  <c r="I218" i="76"/>
  <c r="N217" i="76"/>
  <c r="M217" i="76"/>
  <c r="L217" i="76"/>
  <c r="K217" i="76"/>
  <c r="K215" i="76" s="1"/>
  <c r="J217" i="76"/>
  <c r="H217" i="76"/>
  <c r="G217" i="76"/>
  <c r="F217" i="76"/>
  <c r="F215" i="76" s="1"/>
  <c r="F229" i="76" s="1"/>
  <c r="C217" i="76"/>
  <c r="L215" i="76"/>
  <c r="G215" i="76"/>
  <c r="G229" i="76" s="1"/>
  <c r="I187" i="76"/>
  <c r="I186" i="76"/>
  <c r="I185" i="76"/>
  <c r="I184" i="76"/>
  <c r="N182" i="76"/>
  <c r="I182" i="76"/>
  <c r="N181" i="76"/>
  <c r="N180" i="76" s="1"/>
  <c r="I181" i="76"/>
  <c r="M180" i="76"/>
  <c r="L180" i="76"/>
  <c r="K180" i="76"/>
  <c r="J180" i="76"/>
  <c r="H180" i="76"/>
  <c r="G180" i="76"/>
  <c r="F180" i="76"/>
  <c r="F175" i="76" s="1"/>
  <c r="F189" i="76" s="1"/>
  <c r="C180" i="76"/>
  <c r="N179" i="76"/>
  <c r="I179" i="76"/>
  <c r="N178" i="76"/>
  <c r="N177" i="76" s="1"/>
  <c r="N175" i="76" s="1"/>
  <c r="I178" i="76"/>
  <c r="M177" i="76"/>
  <c r="M175" i="76" s="1"/>
  <c r="L177" i="76"/>
  <c r="K177" i="76"/>
  <c r="J177" i="76"/>
  <c r="J175" i="76" s="1"/>
  <c r="H177" i="76"/>
  <c r="H175" i="76" s="1"/>
  <c r="H189" i="76" s="1"/>
  <c r="G177" i="76"/>
  <c r="F177" i="76"/>
  <c r="C177" i="76"/>
  <c r="K175" i="76"/>
  <c r="C175" i="76"/>
  <c r="C189" i="76" s="1"/>
  <c r="I147" i="76"/>
  <c r="I146" i="76"/>
  <c r="I145" i="76"/>
  <c r="I144" i="76"/>
  <c r="N142" i="76"/>
  <c r="I142" i="76"/>
  <c r="N141" i="76"/>
  <c r="I141" i="76"/>
  <c r="M140" i="76"/>
  <c r="L140" i="76"/>
  <c r="K140" i="76"/>
  <c r="J140" i="76"/>
  <c r="H140" i="76"/>
  <c r="G140" i="76"/>
  <c r="F140" i="76"/>
  <c r="C140" i="76"/>
  <c r="N139" i="76"/>
  <c r="I139" i="76"/>
  <c r="N138" i="76"/>
  <c r="N137" i="76" s="1"/>
  <c r="I138" i="76"/>
  <c r="M137" i="76"/>
  <c r="L137" i="76"/>
  <c r="L135" i="76" s="1"/>
  <c r="K137" i="76"/>
  <c r="J137" i="76"/>
  <c r="H137" i="76"/>
  <c r="G137" i="76"/>
  <c r="G135" i="76" s="1"/>
  <c r="G149" i="76" s="1"/>
  <c r="F137" i="76"/>
  <c r="C137" i="76"/>
  <c r="M135" i="76"/>
  <c r="J135" i="76"/>
  <c r="H135" i="76"/>
  <c r="H149" i="76" s="1"/>
  <c r="C135" i="76"/>
  <c r="C149" i="76" s="1"/>
  <c r="P128" i="76"/>
  <c r="P168" i="76" s="1"/>
  <c r="P208" i="76" s="1"/>
  <c r="P248" i="76" s="1"/>
  <c r="P288" i="76" s="1"/>
  <c r="P328" i="76" s="1"/>
  <c r="P368" i="76" s="1"/>
  <c r="P408" i="76" s="1"/>
  <c r="P448" i="76" s="1"/>
  <c r="I107" i="76"/>
  <c r="I106" i="76"/>
  <c r="I105" i="76"/>
  <c r="I104" i="76"/>
  <c r="N102" i="76"/>
  <c r="I102" i="76"/>
  <c r="N101" i="76"/>
  <c r="N100" i="76" s="1"/>
  <c r="I101" i="76"/>
  <c r="M100" i="76"/>
  <c r="L100" i="76"/>
  <c r="K100" i="76"/>
  <c r="J100" i="76"/>
  <c r="H100" i="76"/>
  <c r="G100" i="76"/>
  <c r="F100" i="76"/>
  <c r="C100" i="76"/>
  <c r="N99" i="76"/>
  <c r="I99" i="76"/>
  <c r="N98" i="76"/>
  <c r="N97" i="76" s="1"/>
  <c r="I98" i="76"/>
  <c r="M97" i="76"/>
  <c r="L97" i="76"/>
  <c r="L95" i="76" s="1"/>
  <c r="K97" i="76"/>
  <c r="J97" i="76"/>
  <c r="H97" i="76"/>
  <c r="H95" i="76" s="1"/>
  <c r="H109" i="76" s="1"/>
  <c r="G97" i="76"/>
  <c r="G95" i="76" s="1"/>
  <c r="G109" i="76" s="1"/>
  <c r="F97" i="76"/>
  <c r="C97" i="76"/>
  <c r="N95" i="76"/>
  <c r="M95" i="76"/>
  <c r="J95" i="76"/>
  <c r="C95" i="76"/>
  <c r="C109" i="76" s="1"/>
  <c r="I67" i="76"/>
  <c r="I66" i="76"/>
  <c r="I65" i="76"/>
  <c r="I64" i="76"/>
  <c r="N62" i="76"/>
  <c r="I62" i="76"/>
  <c r="N61" i="76"/>
  <c r="I61" i="76"/>
  <c r="M60" i="76"/>
  <c r="L60" i="76"/>
  <c r="K60" i="76"/>
  <c r="J60" i="76"/>
  <c r="H60" i="76"/>
  <c r="G60" i="76"/>
  <c r="F60" i="76"/>
  <c r="C60" i="76"/>
  <c r="N59" i="76"/>
  <c r="I59" i="76"/>
  <c r="N58" i="76"/>
  <c r="N57" i="76" s="1"/>
  <c r="I58" i="76"/>
  <c r="M57" i="76"/>
  <c r="L57" i="76"/>
  <c r="K57" i="76"/>
  <c r="K55" i="76" s="1"/>
  <c r="J57" i="76"/>
  <c r="H57" i="76"/>
  <c r="G57" i="76"/>
  <c r="F57" i="76"/>
  <c r="F55" i="76" s="1"/>
  <c r="F69" i="76" s="1"/>
  <c r="C57" i="76"/>
  <c r="M55" i="76"/>
  <c r="L55" i="76"/>
  <c r="H55" i="76"/>
  <c r="H69" i="76" s="1"/>
  <c r="G55" i="76"/>
  <c r="G69" i="76" s="1"/>
  <c r="P48" i="76"/>
  <c r="P88" i="76" s="1"/>
  <c r="M48" i="76"/>
  <c r="M88" i="76" s="1"/>
  <c r="M128" i="76" s="1"/>
  <c r="M168" i="76" s="1"/>
  <c r="M208" i="76" s="1"/>
  <c r="M248" i="76" s="1"/>
  <c r="M288" i="76" s="1"/>
  <c r="M328" i="76" s="1"/>
  <c r="M368" i="76" s="1"/>
  <c r="M408" i="76" s="1"/>
  <c r="M448" i="76" s="1"/>
  <c r="M481" i="76" s="1"/>
  <c r="P47" i="76"/>
  <c r="P87" i="76" s="1"/>
  <c r="P127" i="76" s="1"/>
  <c r="P167" i="76" s="1"/>
  <c r="P207" i="76" s="1"/>
  <c r="P247" i="76" s="1"/>
  <c r="P287" i="76" s="1"/>
  <c r="P327" i="76" s="1"/>
  <c r="P367" i="76" s="1"/>
  <c r="P407" i="76" s="1"/>
  <c r="P447" i="76" s="1"/>
  <c r="P480" i="76" s="1"/>
  <c r="O47" i="76"/>
  <c r="O87" i="76" s="1"/>
  <c r="O127" i="76" s="1"/>
  <c r="O167" i="76" s="1"/>
  <c r="O207" i="76" s="1"/>
  <c r="O247" i="76" s="1"/>
  <c r="O287" i="76" s="1"/>
  <c r="O327" i="76" s="1"/>
  <c r="O367" i="76" s="1"/>
  <c r="O407" i="76" s="1"/>
  <c r="O447" i="76" s="1"/>
  <c r="M47" i="76"/>
  <c r="M87" i="76" s="1"/>
  <c r="M127" i="76" s="1"/>
  <c r="M167" i="76" s="1"/>
  <c r="M207" i="76" s="1"/>
  <c r="M247" i="76" s="1"/>
  <c r="M287" i="76" s="1"/>
  <c r="M327" i="76" s="1"/>
  <c r="M367" i="76" s="1"/>
  <c r="M407" i="76" s="1"/>
  <c r="M447" i="76" s="1"/>
  <c r="M480" i="76" s="1"/>
  <c r="I27" i="76"/>
  <c r="I26" i="76"/>
  <c r="I25" i="76"/>
  <c r="I24" i="76"/>
  <c r="N22" i="76"/>
  <c r="N20" i="76" s="1"/>
  <c r="I22" i="76"/>
  <c r="N21" i="76"/>
  <c r="I21" i="76"/>
  <c r="M20" i="76"/>
  <c r="L20" i="76"/>
  <c r="L493" i="76" s="1"/>
  <c r="K20" i="76"/>
  <c r="J20" i="76"/>
  <c r="H20" i="76"/>
  <c r="G20" i="76"/>
  <c r="G493" i="76" s="1"/>
  <c r="F20" i="76"/>
  <c r="C20" i="76"/>
  <c r="N19" i="76"/>
  <c r="I19" i="76"/>
  <c r="I492" i="76" s="1"/>
  <c r="N18" i="76"/>
  <c r="I18" i="76"/>
  <c r="M17" i="76"/>
  <c r="L17" i="76"/>
  <c r="L490" i="76" s="1"/>
  <c r="K17" i="76"/>
  <c r="J17" i="76"/>
  <c r="J15" i="76" s="1"/>
  <c r="H17" i="76"/>
  <c r="G17" i="76"/>
  <c r="G490" i="76" s="1"/>
  <c r="F17" i="76"/>
  <c r="C17" i="76"/>
  <c r="M15" i="76"/>
  <c r="H15" i="76"/>
  <c r="G15" i="76"/>
  <c r="C15" i="76" l="1"/>
  <c r="F95" i="76"/>
  <c r="F109" i="76" s="1"/>
  <c r="K95" i="76"/>
  <c r="F295" i="76"/>
  <c r="F309" i="76" s="1"/>
  <c r="K295" i="76"/>
  <c r="N415" i="24"/>
  <c r="N429" i="24" s="1"/>
  <c r="N375" i="8"/>
  <c r="F135" i="76"/>
  <c r="F149" i="76" s="1"/>
  <c r="K135" i="76"/>
  <c r="N140" i="76"/>
  <c r="N135" i="76" s="1"/>
  <c r="J215" i="76"/>
  <c r="H215" i="76"/>
  <c r="H229" i="76" s="1"/>
  <c r="M215" i="76"/>
  <c r="M488" i="76" s="1"/>
  <c r="N335" i="76"/>
  <c r="F455" i="76"/>
  <c r="F469" i="76" s="1"/>
  <c r="K455" i="76"/>
  <c r="N493" i="24"/>
  <c r="N15" i="4"/>
  <c r="N488" i="4" s="1"/>
  <c r="N502" i="4" s="1"/>
  <c r="N15" i="5"/>
  <c r="N488" i="5" s="1"/>
  <c r="N502" i="5" s="1"/>
  <c r="J255" i="76"/>
  <c r="G335" i="76"/>
  <c r="G349" i="76" s="1"/>
  <c r="L335" i="76"/>
  <c r="N377" i="76"/>
  <c r="N375" i="76" s="1"/>
  <c r="H375" i="76"/>
  <c r="H389" i="76" s="1"/>
  <c r="M375" i="76"/>
  <c r="N55" i="24"/>
  <c r="N69" i="24" s="1"/>
  <c r="N135" i="24"/>
  <c r="N149" i="24" s="1"/>
  <c r="N215" i="24"/>
  <c r="N229" i="24" s="1"/>
  <c r="N295" i="24"/>
  <c r="N309" i="24" s="1"/>
  <c r="N375" i="24"/>
  <c r="N389" i="24" s="1"/>
  <c r="N455" i="24"/>
  <c r="N469" i="24" s="1"/>
  <c r="N490" i="4"/>
  <c r="N215" i="6"/>
  <c r="N488" i="6" s="1"/>
  <c r="J55" i="76"/>
  <c r="G175" i="76"/>
  <c r="G189" i="76" s="1"/>
  <c r="L175" i="76"/>
  <c r="N220" i="76"/>
  <c r="N257" i="76"/>
  <c r="J415" i="76"/>
  <c r="N295" i="8"/>
  <c r="N488" i="8" s="1"/>
  <c r="N490" i="7"/>
  <c r="N29" i="5"/>
  <c r="N29" i="4"/>
  <c r="N15" i="24"/>
  <c r="N488" i="24" s="1"/>
  <c r="N502" i="24" s="1"/>
  <c r="N29" i="24"/>
  <c r="N60" i="76"/>
  <c r="K493" i="76"/>
  <c r="N215" i="76"/>
  <c r="I60" i="76"/>
  <c r="C55" i="76"/>
  <c r="C69" i="76" s="1"/>
  <c r="H488" i="76"/>
  <c r="H502" i="76" s="1"/>
  <c r="H490" i="76"/>
  <c r="M490" i="76"/>
  <c r="N55" i="76"/>
  <c r="I177" i="76"/>
  <c r="N255" i="76"/>
  <c r="I380" i="76"/>
  <c r="I377" i="76"/>
  <c r="C375" i="76"/>
  <c r="C389" i="76" s="1"/>
  <c r="I491" i="76"/>
  <c r="C493" i="76"/>
  <c r="I500" i="76"/>
  <c r="I217" i="76"/>
  <c r="C215" i="76"/>
  <c r="C229" i="76" s="1"/>
  <c r="I420" i="76"/>
  <c r="C415" i="76"/>
  <c r="C429" i="76" s="1"/>
  <c r="G488" i="76"/>
  <c r="G502" i="76" s="1"/>
  <c r="I260" i="76"/>
  <c r="C255" i="76"/>
  <c r="C269" i="76" s="1"/>
  <c r="L15" i="76"/>
  <c r="L488" i="76" s="1"/>
  <c r="F490" i="76"/>
  <c r="F15" i="76"/>
  <c r="F488" i="76" s="1"/>
  <c r="F502" i="76" s="1"/>
  <c r="K490" i="76"/>
  <c r="K15" i="76"/>
  <c r="K488" i="76" s="1"/>
  <c r="N491" i="76"/>
  <c r="N17" i="76"/>
  <c r="I497" i="76"/>
  <c r="I220" i="76"/>
  <c r="I337" i="76"/>
  <c r="N415" i="76"/>
  <c r="N494" i="76"/>
  <c r="I498" i="76"/>
  <c r="I97" i="76"/>
  <c r="I137" i="76"/>
  <c r="I180" i="76"/>
  <c r="I297" i="76"/>
  <c r="I340" i="76"/>
  <c r="I457" i="76"/>
  <c r="I455" i="76" s="1"/>
  <c r="I469" i="76" s="1"/>
  <c r="C490" i="76"/>
  <c r="J490" i="76"/>
  <c r="N492" i="76"/>
  <c r="H493" i="76"/>
  <c r="M493" i="76"/>
  <c r="I499" i="76"/>
  <c r="I57" i="76"/>
  <c r="I140" i="76"/>
  <c r="I257" i="76"/>
  <c r="I300" i="76"/>
  <c r="I417" i="76"/>
  <c r="I415" i="76" s="1"/>
  <c r="I429" i="76" s="1"/>
  <c r="I460" i="76"/>
  <c r="J488" i="76"/>
  <c r="J493" i="76"/>
  <c r="N493" i="76"/>
  <c r="N495" i="76"/>
  <c r="I375" i="76"/>
  <c r="I389" i="76" s="1"/>
  <c r="F493" i="76"/>
  <c r="I495" i="76"/>
  <c r="I100" i="76"/>
  <c r="I494" i="76"/>
  <c r="I175" i="76"/>
  <c r="I189" i="76" s="1"/>
  <c r="I17" i="76"/>
  <c r="I20" i="76"/>
  <c r="C29" i="76"/>
  <c r="G29" i="76"/>
  <c r="F29" i="76"/>
  <c r="H29" i="76"/>
  <c r="I55" i="76" l="1"/>
  <c r="I69" i="76" s="1"/>
  <c r="I295" i="76"/>
  <c r="I309" i="76" s="1"/>
  <c r="I215" i="76"/>
  <c r="I229" i="76" s="1"/>
  <c r="I335" i="76"/>
  <c r="I349" i="76" s="1"/>
  <c r="I95" i="76"/>
  <c r="I109" i="76" s="1"/>
  <c r="I255" i="76"/>
  <c r="I269" i="76" s="1"/>
  <c r="C488" i="76"/>
  <c r="C502" i="76" s="1"/>
  <c r="I135" i="76"/>
  <c r="I149" i="76" s="1"/>
  <c r="N490" i="76"/>
  <c r="N15" i="76"/>
  <c r="N488" i="76" s="1"/>
  <c r="I493" i="76"/>
  <c r="I490" i="76"/>
  <c r="I29" i="76"/>
  <c r="I15" i="76"/>
  <c r="I488" i="76" l="1"/>
  <c r="I502" i="76" s="1"/>
  <c r="M501" i="24"/>
  <c r="M500" i="24"/>
  <c r="M499" i="24"/>
  <c r="M498" i="24"/>
  <c r="M497" i="24"/>
  <c r="M495" i="24"/>
  <c r="M494" i="24"/>
  <c r="M492" i="24"/>
  <c r="M491" i="24"/>
  <c r="M460" i="24"/>
  <c r="M457" i="24"/>
  <c r="M420" i="24"/>
  <c r="M417" i="24"/>
  <c r="M380" i="24"/>
  <c r="M377" i="24"/>
  <c r="M340" i="24"/>
  <c r="M337" i="24"/>
  <c r="M335" i="24" s="1"/>
  <c r="M349" i="24" s="1"/>
  <c r="M300" i="24"/>
  <c r="M297" i="24"/>
  <c r="M260" i="24"/>
  <c r="M257" i="24"/>
  <c r="M255" i="24" s="1"/>
  <c r="M269" i="24" s="1"/>
  <c r="M220" i="24"/>
  <c r="M217" i="24"/>
  <c r="M180" i="24"/>
  <c r="M177" i="24"/>
  <c r="M175" i="24" s="1"/>
  <c r="M189" i="24" s="1"/>
  <c r="M140" i="24"/>
  <c r="M137" i="24"/>
  <c r="M100" i="24"/>
  <c r="M97" i="24"/>
  <c r="M95" i="24" s="1"/>
  <c r="M109" i="24" s="1"/>
  <c r="M60" i="24"/>
  <c r="M57" i="24"/>
  <c r="M20" i="24"/>
  <c r="M17" i="24"/>
  <c r="M15" i="24" s="1"/>
  <c r="M495" i="7"/>
  <c r="M494" i="7"/>
  <c r="M492" i="7"/>
  <c r="M491" i="7"/>
  <c r="M460" i="7"/>
  <c r="M457" i="7"/>
  <c r="M420" i="7"/>
  <c r="M417" i="7"/>
  <c r="M415" i="7" s="1"/>
  <c r="M380" i="7"/>
  <c r="M377" i="7"/>
  <c r="M340" i="7"/>
  <c r="M337" i="7"/>
  <c r="M300" i="7"/>
  <c r="M297" i="7"/>
  <c r="M260" i="7"/>
  <c r="M255" i="7" s="1"/>
  <c r="M257" i="7"/>
  <c r="M220" i="7"/>
  <c r="M217" i="7"/>
  <c r="M180" i="7"/>
  <c r="M177" i="7"/>
  <c r="M175" i="7"/>
  <c r="M140" i="7"/>
  <c r="M137" i="7"/>
  <c r="M100" i="7"/>
  <c r="M97" i="7"/>
  <c r="M95" i="7" s="1"/>
  <c r="M60" i="7"/>
  <c r="M57" i="7"/>
  <c r="M20" i="7"/>
  <c r="M17" i="7"/>
  <c r="M495" i="6"/>
  <c r="M494" i="6"/>
  <c r="M492" i="6"/>
  <c r="M491" i="6"/>
  <c r="M460" i="6"/>
  <c r="M457" i="6"/>
  <c r="M420" i="6"/>
  <c r="M415" i="6" s="1"/>
  <c r="M417" i="6"/>
  <c r="M380" i="6"/>
  <c r="M377" i="6"/>
  <c r="M340" i="6"/>
  <c r="M337" i="6"/>
  <c r="M300" i="6"/>
  <c r="M297" i="6"/>
  <c r="M260" i="6"/>
  <c r="M257" i="6"/>
  <c r="M255" i="6" s="1"/>
  <c r="M220" i="6"/>
  <c r="M217" i="6"/>
  <c r="M180" i="6"/>
  <c r="M177" i="6"/>
  <c r="M140" i="6"/>
  <c r="M137" i="6"/>
  <c r="M100" i="6"/>
  <c r="M97" i="6"/>
  <c r="M95" i="6" s="1"/>
  <c r="M60" i="6"/>
  <c r="M57" i="6"/>
  <c r="M20" i="6"/>
  <c r="M17" i="6"/>
  <c r="M495" i="8"/>
  <c r="M494" i="8"/>
  <c r="M492" i="8"/>
  <c r="M491" i="8"/>
  <c r="M460" i="8"/>
  <c r="M457" i="8"/>
  <c r="M455" i="8" s="1"/>
  <c r="M420" i="8"/>
  <c r="M417" i="8"/>
  <c r="M380" i="8"/>
  <c r="M375" i="8" s="1"/>
  <c r="M377" i="8"/>
  <c r="M340" i="8"/>
  <c r="M337" i="8"/>
  <c r="M300" i="8"/>
  <c r="M297" i="8"/>
  <c r="M295" i="8" s="1"/>
  <c r="M260" i="8"/>
  <c r="M257" i="8"/>
  <c r="M220" i="8"/>
  <c r="M215" i="8" s="1"/>
  <c r="M217" i="8"/>
  <c r="M180" i="8"/>
  <c r="M177" i="8"/>
  <c r="M140" i="8"/>
  <c r="M137" i="8"/>
  <c r="M135" i="8"/>
  <c r="M100" i="8"/>
  <c r="M97" i="8"/>
  <c r="M60" i="8"/>
  <c r="M57" i="8"/>
  <c r="M55" i="8" s="1"/>
  <c r="M20" i="8"/>
  <c r="M17" i="8"/>
  <c r="M501" i="4"/>
  <c r="M500" i="4"/>
  <c r="M499" i="4"/>
  <c r="M498" i="4"/>
  <c r="M497" i="4"/>
  <c r="M495" i="4"/>
  <c r="M494" i="4"/>
  <c r="M492" i="4"/>
  <c r="M491" i="4"/>
  <c r="M460" i="4"/>
  <c r="M455" i="4" s="1"/>
  <c r="M469" i="4" s="1"/>
  <c r="M457" i="4"/>
  <c r="M420" i="4"/>
  <c r="M417" i="4"/>
  <c r="M415" i="4" s="1"/>
  <c r="M429" i="4" s="1"/>
  <c r="M380" i="4"/>
  <c r="M377" i="4"/>
  <c r="M375" i="4" s="1"/>
  <c r="M389" i="4" s="1"/>
  <c r="M340" i="4"/>
  <c r="M337" i="4"/>
  <c r="M335" i="4" s="1"/>
  <c r="M349" i="4" s="1"/>
  <c r="M300" i="4"/>
  <c r="M297" i="4"/>
  <c r="M260" i="4"/>
  <c r="M257" i="4"/>
  <c r="M220" i="4"/>
  <c r="M217" i="4"/>
  <c r="M215" i="4" s="1"/>
  <c r="M229" i="4" s="1"/>
  <c r="M180" i="4"/>
  <c r="M177" i="4"/>
  <c r="M175" i="4"/>
  <c r="M189" i="4" s="1"/>
  <c r="M140" i="4"/>
  <c r="M135" i="4" s="1"/>
  <c r="M149" i="4" s="1"/>
  <c r="M137" i="4"/>
  <c r="M100" i="4"/>
  <c r="M97" i="4"/>
  <c r="M95" i="4" s="1"/>
  <c r="M109" i="4" s="1"/>
  <c r="M60" i="4"/>
  <c r="M55" i="4" s="1"/>
  <c r="M69" i="4" s="1"/>
  <c r="M57" i="4"/>
  <c r="M20" i="4"/>
  <c r="M17" i="4"/>
  <c r="M15" i="4" s="1"/>
  <c r="M500" i="5"/>
  <c r="M499" i="5"/>
  <c r="M498" i="5"/>
  <c r="M497" i="5"/>
  <c r="M495" i="5"/>
  <c r="M494" i="5"/>
  <c r="M492" i="5"/>
  <c r="M491" i="5"/>
  <c r="M460" i="5"/>
  <c r="M457" i="5"/>
  <c r="M420" i="5"/>
  <c r="M417" i="5"/>
  <c r="M380" i="5"/>
  <c r="M377" i="5"/>
  <c r="M375" i="5" s="1"/>
  <c r="M389" i="5" s="1"/>
  <c r="M340" i="5"/>
  <c r="M337" i="5"/>
  <c r="M335" i="5" s="1"/>
  <c r="M349" i="5" s="1"/>
  <c r="M300" i="5"/>
  <c r="M297" i="5"/>
  <c r="M260" i="5"/>
  <c r="M257" i="5"/>
  <c r="M255" i="5"/>
  <c r="M269" i="5" s="1"/>
  <c r="M220" i="5"/>
  <c r="M217" i="5"/>
  <c r="M180" i="5"/>
  <c r="M177" i="5"/>
  <c r="M140" i="5"/>
  <c r="M137" i="5"/>
  <c r="M100" i="5"/>
  <c r="M97" i="5"/>
  <c r="M95" i="5" s="1"/>
  <c r="M109" i="5" s="1"/>
  <c r="M60" i="5"/>
  <c r="M57" i="5"/>
  <c r="M55" i="5" s="1"/>
  <c r="M69" i="5" s="1"/>
  <c r="M20" i="5"/>
  <c r="M493" i="5" s="1"/>
  <c r="M17" i="5"/>
  <c r="G497" i="75"/>
  <c r="M175" i="5" l="1"/>
  <c r="M189" i="5" s="1"/>
  <c r="M455" i="5"/>
  <c r="M469" i="5" s="1"/>
  <c r="M295" i="4"/>
  <c r="M309" i="4" s="1"/>
  <c r="M490" i="6"/>
  <c r="M375" i="6"/>
  <c r="M55" i="7"/>
  <c r="M335" i="7"/>
  <c r="M135" i="5"/>
  <c r="M149" i="5" s="1"/>
  <c r="M215" i="5"/>
  <c r="M229" i="5" s="1"/>
  <c r="M415" i="5"/>
  <c r="M429" i="5" s="1"/>
  <c r="M255" i="4"/>
  <c r="M269" i="4" s="1"/>
  <c r="M175" i="6"/>
  <c r="M415" i="24"/>
  <c r="M429" i="24" s="1"/>
  <c r="M295" i="5"/>
  <c r="M309" i="5" s="1"/>
  <c r="M175" i="8"/>
  <c r="M255" i="8"/>
  <c r="M335" i="8"/>
  <c r="M55" i="6"/>
  <c r="M335" i="6"/>
  <c r="M490" i="7"/>
  <c r="M215" i="7"/>
  <c r="M295" i="7"/>
  <c r="M488" i="4"/>
  <c r="M502" i="4" s="1"/>
  <c r="M493" i="7"/>
  <c r="M15" i="5"/>
  <c r="M488" i="5" s="1"/>
  <c r="M502" i="5" s="1"/>
  <c r="M490" i="4"/>
  <c r="M490" i="8"/>
  <c r="M375" i="7"/>
  <c r="M493" i="24"/>
  <c r="M490" i="5"/>
  <c r="M493" i="4"/>
  <c r="M493" i="8"/>
  <c r="M95" i="8"/>
  <c r="M415" i="8"/>
  <c r="M215" i="6"/>
  <c r="M15" i="7"/>
  <c r="M135" i="7"/>
  <c r="M455" i="7"/>
  <c r="M55" i="24"/>
  <c r="M69" i="24" s="1"/>
  <c r="M135" i="24"/>
  <c r="M149" i="24" s="1"/>
  <c r="M215" i="24"/>
  <c r="M229" i="24" s="1"/>
  <c r="M295" i="24"/>
  <c r="M309" i="24" s="1"/>
  <c r="M375" i="24"/>
  <c r="M389" i="24" s="1"/>
  <c r="M455" i="24"/>
  <c r="M469" i="24" s="1"/>
  <c r="M29" i="24"/>
  <c r="M490" i="24"/>
  <c r="M15" i="6"/>
  <c r="M493" i="6"/>
  <c r="M135" i="6"/>
  <c r="M295" i="6"/>
  <c r="M455" i="6"/>
  <c r="M15" i="8"/>
  <c r="M29" i="4"/>
  <c r="M29" i="5"/>
  <c r="G501" i="75"/>
  <c r="F501" i="75"/>
  <c r="H500" i="75"/>
  <c r="G500" i="75"/>
  <c r="F500" i="75"/>
  <c r="C500" i="75"/>
  <c r="H499" i="75"/>
  <c r="G499" i="75"/>
  <c r="F499" i="75"/>
  <c r="C499" i="75"/>
  <c r="H498" i="75"/>
  <c r="G498" i="75"/>
  <c r="F498" i="75"/>
  <c r="C498" i="75"/>
  <c r="H497" i="75"/>
  <c r="F497" i="75"/>
  <c r="C497" i="75"/>
  <c r="M495" i="75"/>
  <c r="L495" i="75"/>
  <c r="K495" i="75"/>
  <c r="J495" i="75"/>
  <c r="H495" i="75"/>
  <c r="G495" i="75"/>
  <c r="F495" i="75"/>
  <c r="C495" i="75"/>
  <c r="M494" i="75"/>
  <c r="L494" i="75"/>
  <c r="K494" i="75"/>
  <c r="J494" i="75"/>
  <c r="H494" i="75"/>
  <c r="G494" i="75"/>
  <c r="F494" i="75"/>
  <c r="C494" i="75"/>
  <c r="M492" i="75"/>
  <c r="L492" i="75"/>
  <c r="K492" i="75"/>
  <c r="J492" i="75"/>
  <c r="H492" i="75"/>
  <c r="G492" i="75"/>
  <c r="F492" i="75"/>
  <c r="C492" i="75"/>
  <c r="M491" i="75"/>
  <c r="L491" i="75"/>
  <c r="K491" i="75"/>
  <c r="J491" i="75"/>
  <c r="H491" i="75"/>
  <c r="G491" i="75"/>
  <c r="F491" i="75"/>
  <c r="C491" i="75"/>
  <c r="P481" i="75"/>
  <c r="O480" i="75"/>
  <c r="I467" i="75"/>
  <c r="I466" i="75"/>
  <c r="I465" i="75"/>
  <c r="I464" i="75"/>
  <c r="N462" i="75"/>
  <c r="I462" i="75"/>
  <c r="N461" i="75"/>
  <c r="N460" i="75" s="1"/>
  <c r="I461" i="75"/>
  <c r="M460" i="75"/>
  <c r="L460" i="75"/>
  <c r="K460" i="75"/>
  <c r="J460" i="75"/>
  <c r="H460" i="75"/>
  <c r="G460" i="75"/>
  <c r="F460" i="75"/>
  <c r="C460" i="75"/>
  <c r="N459" i="75"/>
  <c r="I459" i="75"/>
  <c r="N458" i="75"/>
  <c r="N457" i="75" s="1"/>
  <c r="N455" i="75" s="1"/>
  <c r="I458" i="75"/>
  <c r="M457" i="75"/>
  <c r="L457" i="75"/>
  <c r="K457" i="75"/>
  <c r="J457" i="75"/>
  <c r="H457" i="75"/>
  <c r="H455" i="75" s="1"/>
  <c r="H469" i="75" s="1"/>
  <c r="G457" i="75"/>
  <c r="F457" i="75"/>
  <c r="C457" i="75"/>
  <c r="M455" i="75"/>
  <c r="I427" i="75"/>
  <c r="I426" i="75"/>
  <c r="I425" i="75"/>
  <c r="I424" i="75"/>
  <c r="N422" i="75"/>
  <c r="I422" i="75"/>
  <c r="N421" i="75"/>
  <c r="I421" i="75"/>
  <c r="M420" i="75"/>
  <c r="L420" i="75"/>
  <c r="K420" i="75"/>
  <c r="J420" i="75"/>
  <c r="H420" i="75"/>
  <c r="G420" i="75"/>
  <c r="F420" i="75"/>
  <c r="C420" i="75"/>
  <c r="N419" i="75"/>
  <c r="N417" i="75" s="1"/>
  <c r="I419" i="75"/>
  <c r="N418" i="75"/>
  <c r="I418" i="75"/>
  <c r="M417" i="75"/>
  <c r="L417" i="75"/>
  <c r="K417" i="75"/>
  <c r="K415" i="75" s="1"/>
  <c r="J417" i="75"/>
  <c r="J415" i="75" s="1"/>
  <c r="H417" i="75"/>
  <c r="G417" i="75"/>
  <c r="G415" i="75" s="1"/>
  <c r="G429" i="75" s="1"/>
  <c r="F417" i="75"/>
  <c r="F415" i="75" s="1"/>
  <c r="F429" i="75" s="1"/>
  <c r="C417" i="75"/>
  <c r="L415" i="75"/>
  <c r="C415" i="75"/>
  <c r="C429" i="75" s="1"/>
  <c r="I387" i="75"/>
  <c r="I386" i="75"/>
  <c r="I385" i="75"/>
  <c r="I384" i="75"/>
  <c r="N382" i="75"/>
  <c r="I382" i="75"/>
  <c r="N381" i="75"/>
  <c r="N380" i="75" s="1"/>
  <c r="I381" i="75"/>
  <c r="M380" i="75"/>
  <c r="L380" i="75"/>
  <c r="K380" i="75"/>
  <c r="J380" i="75"/>
  <c r="H380" i="75"/>
  <c r="G380" i="75"/>
  <c r="F380" i="75"/>
  <c r="C380" i="75"/>
  <c r="N379" i="75"/>
  <c r="I379" i="75"/>
  <c r="N378" i="75"/>
  <c r="N377" i="75" s="1"/>
  <c r="I378" i="75"/>
  <c r="M377" i="75"/>
  <c r="L377" i="75"/>
  <c r="K377" i="75"/>
  <c r="J377" i="75"/>
  <c r="H377" i="75"/>
  <c r="G377" i="75"/>
  <c r="F377" i="75"/>
  <c r="C377" i="75"/>
  <c r="M375" i="75"/>
  <c r="L375" i="75"/>
  <c r="H375" i="75"/>
  <c r="H389" i="75" s="1"/>
  <c r="I347" i="75"/>
  <c r="I346" i="75"/>
  <c r="I345" i="75"/>
  <c r="I344" i="75"/>
  <c r="N342" i="75"/>
  <c r="I342" i="75"/>
  <c r="N341" i="75"/>
  <c r="N340" i="75" s="1"/>
  <c r="I341" i="75"/>
  <c r="M340" i="75"/>
  <c r="L340" i="75"/>
  <c r="K340" i="75"/>
  <c r="J340" i="75"/>
  <c r="H340" i="75"/>
  <c r="G340" i="75"/>
  <c r="F340" i="75"/>
  <c r="C340" i="75"/>
  <c r="I340" i="75" s="1"/>
  <c r="N339" i="75"/>
  <c r="I339" i="75"/>
  <c r="N338" i="75"/>
  <c r="N337" i="75" s="1"/>
  <c r="N335" i="75" s="1"/>
  <c r="I338" i="75"/>
  <c r="M337" i="75"/>
  <c r="L337" i="75"/>
  <c r="K337" i="75"/>
  <c r="K335" i="75" s="1"/>
  <c r="J337" i="75"/>
  <c r="H337" i="75"/>
  <c r="G337" i="75"/>
  <c r="G335" i="75" s="1"/>
  <c r="G349" i="75" s="1"/>
  <c r="F337" i="75"/>
  <c r="F335" i="75" s="1"/>
  <c r="F349" i="75" s="1"/>
  <c r="C337" i="75"/>
  <c r="C335" i="75" s="1"/>
  <c r="C349" i="75" s="1"/>
  <c r="M335" i="75"/>
  <c r="H335" i="75"/>
  <c r="H349" i="75" s="1"/>
  <c r="I307" i="75"/>
  <c r="I306" i="75"/>
  <c r="I305" i="75"/>
  <c r="I304" i="75"/>
  <c r="N302" i="75"/>
  <c r="I302" i="75"/>
  <c r="N301" i="75"/>
  <c r="I301" i="75"/>
  <c r="M300" i="75"/>
  <c r="L300" i="75"/>
  <c r="K300" i="75"/>
  <c r="J300" i="75"/>
  <c r="H300" i="75"/>
  <c r="G300" i="75"/>
  <c r="F300" i="75"/>
  <c r="C300" i="75"/>
  <c r="N299" i="75"/>
  <c r="I299" i="75"/>
  <c r="N298" i="75"/>
  <c r="I298" i="75"/>
  <c r="M297" i="75"/>
  <c r="L297" i="75"/>
  <c r="K297" i="75"/>
  <c r="K295" i="75" s="1"/>
  <c r="J297" i="75"/>
  <c r="H297" i="75"/>
  <c r="H295" i="75" s="1"/>
  <c r="H309" i="75" s="1"/>
  <c r="G297" i="75"/>
  <c r="G295" i="75" s="1"/>
  <c r="G309" i="75" s="1"/>
  <c r="F297" i="75"/>
  <c r="F295" i="75" s="1"/>
  <c r="F309" i="75" s="1"/>
  <c r="C297" i="75"/>
  <c r="M295" i="75"/>
  <c r="L295" i="75"/>
  <c r="I267" i="75"/>
  <c r="I266" i="75"/>
  <c r="I265" i="75"/>
  <c r="I264" i="75"/>
  <c r="N262" i="75"/>
  <c r="I262" i="75"/>
  <c r="N261" i="75"/>
  <c r="N260" i="75" s="1"/>
  <c r="I261" i="75"/>
  <c r="M260" i="75"/>
  <c r="L260" i="75"/>
  <c r="K260" i="75"/>
  <c r="J260" i="75"/>
  <c r="H260" i="75"/>
  <c r="G260" i="75"/>
  <c r="F260" i="75"/>
  <c r="C260" i="75"/>
  <c r="N259" i="75"/>
  <c r="I259" i="75"/>
  <c r="N258" i="75"/>
  <c r="N257" i="75" s="1"/>
  <c r="I258" i="75"/>
  <c r="M257" i="75"/>
  <c r="L257" i="75"/>
  <c r="K257" i="75"/>
  <c r="J257" i="75"/>
  <c r="J255" i="75" s="1"/>
  <c r="H257" i="75"/>
  <c r="H255" i="75" s="1"/>
  <c r="H269" i="75" s="1"/>
  <c r="G257" i="75"/>
  <c r="G255" i="75" s="1"/>
  <c r="G269" i="75" s="1"/>
  <c r="F257" i="75"/>
  <c r="C257" i="75"/>
  <c r="C255" i="75" s="1"/>
  <c r="C269" i="75" s="1"/>
  <c r="M255" i="75"/>
  <c r="L255" i="75"/>
  <c r="I227" i="75"/>
  <c r="I226" i="75"/>
  <c r="I225" i="75"/>
  <c r="I224" i="75"/>
  <c r="N222" i="75"/>
  <c r="I222" i="75"/>
  <c r="N221" i="75"/>
  <c r="I221" i="75"/>
  <c r="M220" i="75"/>
  <c r="L220" i="75"/>
  <c r="K220" i="75"/>
  <c r="J220" i="75"/>
  <c r="H220" i="75"/>
  <c r="G220" i="75"/>
  <c r="F220" i="75"/>
  <c r="C220" i="75"/>
  <c r="N219" i="75"/>
  <c r="I219" i="75"/>
  <c r="N218" i="75"/>
  <c r="N217" i="75" s="1"/>
  <c r="I218" i="75"/>
  <c r="M217" i="75"/>
  <c r="L217" i="75"/>
  <c r="L215" i="75" s="1"/>
  <c r="K217" i="75"/>
  <c r="J217" i="75"/>
  <c r="H217" i="75"/>
  <c r="H215" i="75" s="1"/>
  <c r="H229" i="75" s="1"/>
  <c r="G217" i="75"/>
  <c r="F217" i="75"/>
  <c r="C217" i="75"/>
  <c r="C215" i="75"/>
  <c r="C229" i="75" s="1"/>
  <c r="I187" i="75"/>
  <c r="I186" i="75"/>
  <c r="I185" i="75"/>
  <c r="I184" i="75"/>
  <c r="N182" i="75"/>
  <c r="I182" i="75"/>
  <c r="N181" i="75"/>
  <c r="I181" i="75"/>
  <c r="M180" i="75"/>
  <c r="L180" i="75"/>
  <c r="K180" i="75"/>
  <c r="J180" i="75"/>
  <c r="H180" i="75"/>
  <c r="G180" i="75"/>
  <c r="F180" i="75"/>
  <c r="C180" i="75"/>
  <c r="C175" i="75" s="1"/>
  <c r="C189" i="75" s="1"/>
  <c r="N179" i="75"/>
  <c r="I179" i="75"/>
  <c r="N178" i="75"/>
  <c r="N177" i="75" s="1"/>
  <c r="I178" i="75"/>
  <c r="M177" i="75"/>
  <c r="L177" i="75"/>
  <c r="K177" i="75"/>
  <c r="K175" i="75" s="1"/>
  <c r="J177" i="75"/>
  <c r="H177" i="75"/>
  <c r="H175" i="75" s="1"/>
  <c r="H189" i="75" s="1"/>
  <c r="G177" i="75"/>
  <c r="F177" i="75"/>
  <c r="F175" i="75" s="1"/>
  <c r="F189" i="75" s="1"/>
  <c r="C177" i="75"/>
  <c r="M175" i="75"/>
  <c r="I147" i="75"/>
  <c r="I146" i="75"/>
  <c r="I145" i="75"/>
  <c r="I144" i="75"/>
  <c r="N142" i="75"/>
  <c r="I142" i="75"/>
  <c r="N141" i="75"/>
  <c r="I141" i="75"/>
  <c r="M140" i="75"/>
  <c r="M135" i="75" s="1"/>
  <c r="L140" i="75"/>
  <c r="K140" i="75"/>
  <c r="J140" i="75"/>
  <c r="H140" i="75"/>
  <c r="G140" i="75"/>
  <c r="F140" i="75"/>
  <c r="C140" i="75"/>
  <c r="N139" i="75"/>
  <c r="N137" i="75" s="1"/>
  <c r="I139" i="75"/>
  <c r="N138" i="75"/>
  <c r="I138" i="75"/>
  <c r="M137" i="75"/>
  <c r="L137" i="75"/>
  <c r="K137" i="75"/>
  <c r="K135" i="75" s="1"/>
  <c r="J137" i="75"/>
  <c r="H137" i="75"/>
  <c r="G137" i="75"/>
  <c r="F137" i="75"/>
  <c r="F135" i="75" s="1"/>
  <c r="F149" i="75" s="1"/>
  <c r="C137" i="75"/>
  <c r="P128" i="75"/>
  <c r="P168" i="75" s="1"/>
  <c r="P208" i="75" s="1"/>
  <c r="P248" i="75" s="1"/>
  <c r="P288" i="75" s="1"/>
  <c r="P328" i="75" s="1"/>
  <c r="P368" i="75" s="1"/>
  <c r="P408" i="75" s="1"/>
  <c r="P448" i="75" s="1"/>
  <c r="I107" i="75"/>
  <c r="I106" i="75"/>
  <c r="I105" i="75"/>
  <c r="I104" i="75"/>
  <c r="N102" i="75"/>
  <c r="I102" i="75"/>
  <c r="N101" i="75"/>
  <c r="I101" i="75"/>
  <c r="M100" i="75"/>
  <c r="L100" i="75"/>
  <c r="K100" i="75"/>
  <c r="J100" i="75"/>
  <c r="H100" i="75"/>
  <c r="G100" i="75"/>
  <c r="F100" i="75"/>
  <c r="C100" i="75"/>
  <c r="N99" i="75"/>
  <c r="I99" i="75"/>
  <c r="N98" i="75"/>
  <c r="I98" i="75"/>
  <c r="M97" i="75"/>
  <c r="L97" i="75"/>
  <c r="K97" i="75"/>
  <c r="K95" i="75" s="1"/>
  <c r="J97" i="75"/>
  <c r="J95" i="75" s="1"/>
  <c r="H97" i="75"/>
  <c r="G97" i="75"/>
  <c r="G95" i="75" s="1"/>
  <c r="G109" i="75" s="1"/>
  <c r="F97" i="75"/>
  <c r="F95" i="75" s="1"/>
  <c r="F109" i="75" s="1"/>
  <c r="C97" i="75"/>
  <c r="M95" i="75"/>
  <c r="L95" i="75"/>
  <c r="H95" i="75"/>
  <c r="H109" i="75" s="1"/>
  <c r="C95" i="75"/>
  <c r="C109" i="75" s="1"/>
  <c r="I67" i="75"/>
  <c r="I66" i="75"/>
  <c r="I65" i="75"/>
  <c r="I64" i="75"/>
  <c r="N62" i="75"/>
  <c r="I62" i="75"/>
  <c r="N61" i="75"/>
  <c r="N60" i="75" s="1"/>
  <c r="I61" i="75"/>
  <c r="M60" i="75"/>
  <c r="L60" i="75"/>
  <c r="K60" i="75"/>
  <c r="J60" i="75"/>
  <c r="H60" i="75"/>
  <c r="G60" i="75"/>
  <c r="F60" i="75"/>
  <c r="C60" i="75"/>
  <c r="N59" i="75"/>
  <c r="I59" i="75"/>
  <c r="N58" i="75"/>
  <c r="I58" i="75"/>
  <c r="M57" i="75"/>
  <c r="L57" i="75"/>
  <c r="K57" i="75"/>
  <c r="K55" i="75" s="1"/>
  <c r="J57" i="75"/>
  <c r="J55" i="75" s="1"/>
  <c r="H57" i="75"/>
  <c r="G57" i="75"/>
  <c r="G55" i="75" s="1"/>
  <c r="G69" i="75" s="1"/>
  <c r="F57" i="75"/>
  <c r="F55" i="75" s="1"/>
  <c r="F69" i="75" s="1"/>
  <c r="C57" i="75"/>
  <c r="M55" i="75"/>
  <c r="L55" i="75"/>
  <c r="H55" i="75"/>
  <c r="H69" i="75" s="1"/>
  <c r="C55" i="75"/>
  <c r="C69" i="75" s="1"/>
  <c r="P48" i="75"/>
  <c r="P88" i="75" s="1"/>
  <c r="M48" i="75"/>
  <c r="M88" i="75" s="1"/>
  <c r="M128" i="75" s="1"/>
  <c r="M168" i="75" s="1"/>
  <c r="M208" i="75" s="1"/>
  <c r="M248" i="75" s="1"/>
  <c r="M288" i="75" s="1"/>
  <c r="M328" i="75" s="1"/>
  <c r="M368" i="75" s="1"/>
  <c r="M408" i="75" s="1"/>
  <c r="M448" i="75" s="1"/>
  <c r="M481" i="75" s="1"/>
  <c r="P47" i="75"/>
  <c r="P87" i="75" s="1"/>
  <c r="P127" i="75" s="1"/>
  <c r="P167" i="75" s="1"/>
  <c r="P207" i="75" s="1"/>
  <c r="P247" i="75" s="1"/>
  <c r="P287" i="75" s="1"/>
  <c r="P327" i="75" s="1"/>
  <c r="P367" i="75" s="1"/>
  <c r="P407" i="75" s="1"/>
  <c r="P447" i="75" s="1"/>
  <c r="P480" i="75" s="1"/>
  <c r="O47" i="75"/>
  <c r="O87" i="75" s="1"/>
  <c r="O127" i="75" s="1"/>
  <c r="O167" i="75" s="1"/>
  <c r="O207" i="75" s="1"/>
  <c r="O247" i="75" s="1"/>
  <c r="O287" i="75" s="1"/>
  <c r="O327" i="75" s="1"/>
  <c r="O367" i="75" s="1"/>
  <c r="O407" i="75" s="1"/>
  <c r="O447" i="75" s="1"/>
  <c r="M47" i="75"/>
  <c r="M87" i="75" s="1"/>
  <c r="M127" i="75" s="1"/>
  <c r="M167" i="75" s="1"/>
  <c r="M207" i="75" s="1"/>
  <c r="M247" i="75" s="1"/>
  <c r="M287" i="75" s="1"/>
  <c r="M327" i="75" s="1"/>
  <c r="M367" i="75" s="1"/>
  <c r="M407" i="75" s="1"/>
  <c r="M447" i="75" s="1"/>
  <c r="M480" i="75" s="1"/>
  <c r="I27" i="75"/>
  <c r="I26" i="75"/>
  <c r="I25" i="75"/>
  <c r="I24" i="75"/>
  <c r="N22" i="75"/>
  <c r="I22" i="75"/>
  <c r="N21" i="75"/>
  <c r="I21" i="75"/>
  <c r="M20" i="75"/>
  <c r="L20" i="75"/>
  <c r="K20" i="75"/>
  <c r="J20" i="75"/>
  <c r="H20" i="75"/>
  <c r="G20" i="75"/>
  <c r="F20" i="75"/>
  <c r="C20" i="75"/>
  <c r="N19" i="75"/>
  <c r="I19" i="75"/>
  <c r="N18" i="75"/>
  <c r="I18" i="75"/>
  <c r="M17" i="75"/>
  <c r="L17" i="75"/>
  <c r="K17" i="75"/>
  <c r="J17" i="75"/>
  <c r="J15" i="75" s="1"/>
  <c r="H17" i="75"/>
  <c r="G17" i="75"/>
  <c r="G29" i="75" s="1"/>
  <c r="F17" i="75"/>
  <c r="C17" i="75"/>
  <c r="H15" i="75"/>
  <c r="L495" i="8"/>
  <c r="L494" i="8"/>
  <c r="L492" i="8"/>
  <c r="L491" i="8"/>
  <c r="L460" i="8"/>
  <c r="L457" i="8"/>
  <c r="L455" i="8" s="1"/>
  <c r="L420" i="8"/>
  <c r="L417" i="8"/>
  <c r="L380" i="8"/>
  <c r="L377" i="8"/>
  <c r="L340" i="8"/>
  <c r="L335" i="8" s="1"/>
  <c r="L337" i="8"/>
  <c r="L300" i="8"/>
  <c r="L297" i="8"/>
  <c r="L295" i="8" s="1"/>
  <c r="L260" i="8"/>
  <c r="L257" i="8"/>
  <c r="L255" i="8" s="1"/>
  <c r="L220" i="8"/>
  <c r="L217" i="8"/>
  <c r="L180" i="8"/>
  <c r="L177" i="8"/>
  <c r="L140" i="8"/>
  <c r="L137" i="8"/>
  <c r="L135" i="8" s="1"/>
  <c r="L100" i="8"/>
  <c r="L97" i="8"/>
  <c r="L95" i="8" s="1"/>
  <c r="L60" i="8"/>
  <c r="L57" i="8"/>
  <c r="L20" i="8"/>
  <c r="L17" i="8"/>
  <c r="L15" i="8" s="1"/>
  <c r="L495" i="7"/>
  <c r="L494" i="7"/>
  <c r="L492" i="7"/>
  <c r="L491" i="7"/>
  <c r="L460" i="7"/>
  <c r="L457" i="7"/>
  <c r="L420" i="7"/>
  <c r="L417" i="7"/>
  <c r="L380" i="7"/>
  <c r="L377" i="7"/>
  <c r="L340" i="7"/>
  <c r="L335" i="7" s="1"/>
  <c r="L337" i="7"/>
  <c r="L300" i="7"/>
  <c r="L297" i="7"/>
  <c r="L260" i="7"/>
  <c r="L257" i="7"/>
  <c r="L220" i="7"/>
  <c r="L217" i="7"/>
  <c r="L180" i="7"/>
  <c r="L177" i="7"/>
  <c r="L175" i="7"/>
  <c r="L140" i="7"/>
  <c r="L137" i="7"/>
  <c r="L135" i="7" s="1"/>
  <c r="L100" i="7"/>
  <c r="L97" i="7"/>
  <c r="L95" i="7" s="1"/>
  <c r="L60" i="7"/>
  <c r="L57" i="7"/>
  <c r="L55" i="7" s="1"/>
  <c r="L20" i="7"/>
  <c r="L17" i="7"/>
  <c r="L495" i="6"/>
  <c r="L494" i="6"/>
  <c r="L492" i="6"/>
  <c r="L491" i="6"/>
  <c r="L460" i="6"/>
  <c r="L457" i="6"/>
  <c r="L420" i="6"/>
  <c r="L417" i="6"/>
  <c r="L380" i="6"/>
  <c r="L377" i="6"/>
  <c r="L340" i="6"/>
  <c r="L337" i="6"/>
  <c r="L300" i="6"/>
  <c r="L297" i="6"/>
  <c r="L260" i="6"/>
  <c r="L255" i="6" s="1"/>
  <c r="L257" i="6"/>
  <c r="L220" i="6"/>
  <c r="L217" i="6"/>
  <c r="L215" i="6" s="1"/>
  <c r="L180" i="6"/>
  <c r="L177" i="6"/>
  <c r="L175" i="6" s="1"/>
  <c r="L140" i="6"/>
  <c r="L137" i="6"/>
  <c r="L135" i="6" s="1"/>
  <c r="L100" i="6"/>
  <c r="L97" i="6"/>
  <c r="L95" i="6" s="1"/>
  <c r="L60" i="6"/>
  <c r="L57" i="6"/>
  <c r="L55" i="6" s="1"/>
  <c r="L20" i="6"/>
  <c r="L17" i="6"/>
  <c r="L500" i="5"/>
  <c r="L499" i="5"/>
  <c r="L498" i="5"/>
  <c r="L497" i="5"/>
  <c r="L495" i="5"/>
  <c r="L494" i="5"/>
  <c r="L492" i="5"/>
  <c r="L491" i="5"/>
  <c r="L460" i="5"/>
  <c r="L457" i="5"/>
  <c r="L455" i="5" s="1"/>
  <c r="L469" i="5" s="1"/>
  <c r="L420" i="5"/>
  <c r="L417" i="5"/>
  <c r="L380" i="5"/>
  <c r="L375" i="5" s="1"/>
  <c r="L389" i="5" s="1"/>
  <c r="L377" i="5"/>
  <c r="L340" i="5"/>
  <c r="L337" i="5"/>
  <c r="L300" i="5"/>
  <c r="L295" i="5" s="1"/>
  <c r="L309" i="5" s="1"/>
  <c r="L297" i="5"/>
  <c r="L260" i="5"/>
  <c r="L257" i="5"/>
  <c r="L255" i="5" s="1"/>
  <c r="L269" i="5" s="1"/>
  <c r="L220" i="5"/>
  <c r="L217" i="5"/>
  <c r="L180" i="5"/>
  <c r="L177" i="5"/>
  <c r="L175" i="5" s="1"/>
  <c r="L189" i="5" s="1"/>
  <c r="L140" i="5"/>
  <c r="L137" i="5"/>
  <c r="L135" i="5" s="1"/>
  <c r="L149" i="5" s="1"/>
  <c r="L100" i="5"/>
  <c r="L97" i="5"/>
  <c r="L60" i="5"/>
  <c r="L55" i="5" s="1"/>
  <c r="L69" i="5" s="1"/>
  <c r="L57" i="5"/>
  <c r="L20" i="5"/>
  <c r="L17" i="5"/>
  <c r="L501" i="4"/>
  <c r="L500" i="4"/>
  <c r="L499" i="4"/>
  <c r="L498" i="4"/>
  <c r="L497" i="4"/>
  <c r="L495" i="4"/>
  <c r="L494" i="4"/>
  <c r="L492" i="4"/>
  <c r="L491" i="4"/>
  <c r="L460" i="4"/>
  <c r="L457" i="4"/>
  <c r="L455" i="4" s="1"/>
  <c r="L469" i="4" s="1"/>
  <c r="L420" i="4"/>
  <c r="L417" i="4"/>
  <c r="L415" i="4" s="1"/>
  <c r="L429" i="4" s="1"/>
  <c r="L380" i="4"/>
  <c r="L377" i="4"/>
  <c r="L375" i="4" s="1"/>
  <c r="L389" i="4" s="1"/>
  <c r="L340" i="4"/>
  <c r="L337" i="4"/>
  <c r="L335" i="4" s="1"/>
  <c r="L349" i="4" s="1"/>
  <c r="L300" i="4"/>
  <c r="L297" i="4"/>
  <c r="L295" i="4" s="1"/>
  <c r="L309" i="4" s="1"/>
  <c r="L260" i="4"/>
  <c r="L257" i="4"/>
  <c r="L255" i="4" s="1"/>
  <c r="L269" i="4" s="1"/>
  <c r="L220" i="4"/>
  <c r="L217" i="4"/>
  <c r="L215" i="4" s="1"/>
  <c r="L229" i="4" s="1"/>
  <c r="L180" i="4"/>
  <c r="L177" i="4"/>
  <c r="L175" i="4" s="1"/>
  <c r="L189" i="4" s="1"/>
  <c r="L140" i="4"/>
  <c r="L137" i="4"/>
  <c r="L135" i="4" s="1"/>
  <c r="L149" i="4" s="1"/>
  <c r="L100" i="4"/>
  <c r="L97" i="4"/>
  <c r="L95" i="4" s="1"/>
  <c r="L109" i="4" s="1"/>
  <c r="L60" i="4"/>
  <c r="L57" i="4"/>
  <c r="L55" i="4" s="1"/>
  <c r="L69" i="4" s="1"/>
  <c r="L20" i="4"/>
  <c r="L493" i="4" s="1"/>
  <c r="L17" i="4"/>
  <c r="L15" i="4" s="1"/>
  <c r="L501" i="24"/>
  <c r="L500" i="24"/>
  <c r="L499" i="24"/>
  <c r="L498" i="24"/>
  <c r="L497" i="24"/>
  <c r="L495" i="24"/>
  <c r="L494" i="24"/>
  <c r="L492" i="24"/>
  <c r="L491" i="24"/>
  <c r="L460" i="24"/>
  <c r="L455" i="24" s="1"/>
  <c r="L469" i="24" s="1"/>
  <c r="L457" i="24"/>
  <c r="L420" i="24"/>
  <c r="L417" i="24"/>
  <c r="L380" i="24"/>
  <c r="L375" i="24" s="1"/>
  <c r="L389" i="24" s="1"/>
  <c r="L377" i="24"/>
  <c r="L340" i="24"/>
  <c r="L337" i="24"/>
  <c r="L335" i="24" s="1"/>
  <c r="L349" i="24" s="1"/>
  <c r="L300" i="24"/>
  <c r="L297" i="24"/>
  <c r="L260" i="24"/>
  <c r="L257" i="24"/>
  <c r="L255" i="24" s="1"/>
  <c r="L269" i="24" s="1"/>
  <c r="L220" i="24"/>
  <c r="L217" i="24"/>
  <c r="L215" i="24" s="1"/>
  <c r="L229" i="24" s="1"/>
  <c r="L180" i="24"/>
  <c r="L177" i="24"/>
  <c r="L140" i="24"/>
  <c r="L137" i="24"/>
  <c r="L100" i="24"/>
  <c r="L97" i="24"/>
  <c r="L60" i="24"/>
  <c r="L57" i="24"/>
  <c r="L55" i="24" s="1"/>
  <c r="L69" i="24" s="1"/>
  <c r="L20" i="24"/>
  <c r="L17" i="24"/>
  <c r="H415" i="75" l="1"/>
  <c r="H429" i="75" s="1"/>
  <c r="M415" i="75"/>
  <c r="M15" i="75"/>
  <c r="L335" i="5"/>
  <c r="L349" i="5" s="1"/>
  <c r="L415" i="5"/>
  <c r="L429" i="5" s="1"/>
  <c r="L255" i="7"/>
  <c r="L415" i="7"/>
  <c r="L375" i="8"/>
  <c r="C135" i="75"/>
  <c r="C149" i="75" s="1"/>
  <c r="I300" i="75"/>
  <c r="I417" i="75"/>
  <c r="L490" i="6"/>
  <c r="N491" i="75"/>
  <c r="N20" i="75"/>
  <c r="I57" i="75"/>
  <c r="I97" i="75"/>
  <c r="L175" i="75"/>
  <c r="N297" i="75"/>
  <c r="N300" i="75"/>
  <c r="L15" i="24"/>
  <c r="L135" i="24"/>
  <c r="L149" i="24" s="1"/>
  <c r="L490" i="5"/>
  <c r="L95" i="5"/>
  <c r="L109" i="5" s="1"/>
  <c r="L215" i="5"/>
  <c r="L229" i="5" s="1"/>
  <c r="L415" i="6"/>
  <c r="L295" i="7"/>
  <c r="L455" i="7"/>
  <c r="L175" i="8"/>
  <c r="L415" i="8"/>
  <c r="L490" i="75"/>
  <c r="N100" i="75"/>
  <c r="H135" i="75"/>
  <c r="H149" i="75" s="1"/>
  <c r="L135" i="75"/>
  <c r="F455" i="75"/>
  <c r="F469" i="75" s="1"/>
  <c r="K455" i="75"/>
  <c r="I460" i="75"/>
  <c r="L95" i="24"/>
  <c r="L109" i="24" s="1"/>
  <c r="L175" i="24"/>
  <c r="L189" i="24" s="1"/>
  <c r="L295" i="24"/>
  <c r="L309" i="24" s="1"/>
  <c r="L415" i="24"/>
  <c r="L429" i="24" s="1"/>
  <c r="L493" i="5"/>
  <c r="L493" i="6"/>
  <c r="L335" i="6"/>
  <c r="L375" i="7"/>
  <c r="L490" i="8"/>
  <c r="L215" i="8"/>
  <c r="L15" i="75"/>
  <c r="H490" i="75"/>
  <c r="M490" i="75"/>
  <c r="I492" i="75"/>
  <c r="I499" i="75"/>
  <c r="I137" i="75"/>
  <c r="J135" i="75"/>
  <c r="I177" i="75"/>
  <c r="J175" i="75"/>
  <c r="I217" i="75"/>
  <c r="I215" i="75" s="1"/>
  <c r="I229" i="75" s="1"/>
  <c r="M215" i="75"/>
  <c r="I420" i="75"/>
  <c r="M488" i="8"/>
  <c r="M488" i="7"/>
  <c r="M488" i="24"/>
  <c r="M502" i="24" s="1"/>
  <c r="L490" i="7"/>
  <c r="L493" i="8"/>
  <c r="C490" i="75"/>
  <c r="N17" i="75"/>
  <c r="N15" i="75" s="1"/>
  <c r="N492" i="75"/>
  <c r="I140" i="75"/>
  <c r="I257" i="75"/>
  <c r="I255" i="75" s="1"/>
  <c r="I269" i="75" s="1"/>
  <c r="L335" i="75"/>
  <c r="N420" i="75"/>
  <c r="L455" i="75"/>
  <c r="L490" i="24"/>
  <c r="L488" i="4"/>
  <c r="L502" i="4" s="1"/>
  <c r="L493" i="24"/>
  <c r="L15" i="5"/>
  <c r="L15" i="6"/>
  <c r="L295" i="6"/>
  <c r="L375" i="6"/>
  <c r="L493" i="7"/>
  <c r="L215" i="7"/>
  <c r="L55" i="8"/>
  <c r="C15" i="75"/>
  <c r="I491" i="75"/>
  <c r="J493" i="75"/>
  <c r="N57" i="75"/>
  <c r="N97" i="75"/>
  <c r="G135" i="75"/>
  <c r="G149" i="75" s="1"/>
  <c r="N140" i="75"/>
  <c r="N135" i="75" s="1"/>
  <c r="G215" i="75"/>
  <c r="G229" i="75" s="1"/>
  <c r="F255" i="75"/>
  <c r="F269" i="75" s="1"/>
  <c r="K255" i="75"/>
  <c r="I260" i="75"/>
  <c r="C295" i="75"/>
  <c r="C309" i="75" s="1"/>
  <c r="I297" i="75"/>
  <c r="I295" i="75" s="1"/>
  <c r="I309" i="75" s="1"/>
  <c r="J295" i="75"/>
  <c r="I337" i="75"/>
  <c r="I335" i="75" s="1"/>
  <c r="I349" i="75" s="1"/>
  <c r="I377" i="75"/>
  <c r="J375" i="75"/>
  <c r="I457" i="75"/>
  <c r="J455" i="75"/>
  <c r="L455" i="6"/>
  <c r="M488" i="6"/>
  <c r="I60" i="75"/>
  <c r="I55" i="75" s="1"/>
  <c r="I69" i="75" s="1"/>
  <c r="G455" i="75"/>
  <c r="G469" i="75" s="1"/>
  <c r="C455" i="75"/>
  <c r="C469" i="75" s="1"/>
  <c r="J335" i="75"/>
  <c r="K15" i="75"/>
  <c r="F15" i="75"/>
  <c r="I20" i="75"/>
  <c r="K375" i="75"/>
  <c r="G375" i="75"/>
  <c r="G389" i="75" s="1"/>
  <c r="F375" i="75"/>
  <c r="F389" i="75" s="1"/>
  <c r="I380" i="75"/>
  <c r="I375" i="75" s="1"/>
  <c r="I389" i="75" s="1"/>
  <c r="I497" i="75"/>
  <c r="C375" i="75"/>
  <c r="C389" i="75" s="1"/>
  <c r="M493" i="75"/>
  <c r="N495" i="75"/>
  <c r="M488" i="75"/>
  <c r="N220" i="75"/>
  <c r="N215" i="75" s="1"/>
  <c r="K493" i="75"/>
  <c r="K215" i="75"/>
  <c r="J215" i="75"/>
  <c r="F215" i="75"/>
  <c r="F229" i="75" s="1"/>
  <c r="I220" i="75"/>
  <c r="G493" i="75"/>
  <c r="I495" i="75"/>
  <c r="L493" i="75"/>
  <c r="N180" i="75"/>
  <c r="N175" i="75" s="1"/>
  <c r="G175" i="75"/>
  <c r="G189" i="75" s="1"/>
  <c r="I180" i="75"/>
  <c r="I175" i="75" s="1"/>
  <c r="I189" i="75" s="1"/>
  <c r="I494" i="75"/>
  <c r="H488" i="75"/>
  <c r="H502" i="75" s="1"/>
  <c r="H493" i="75"/>
  <c r="F493" i="75"/>
  <c r="I100" i="75"/>
  <c r="I500" i="75"/>
  <c r="I498" i="75"/>
  <c r="N255" i="75"/>
  <c r="I415" i="75"/>
  <c r="I429" i="75" s="1"/>
  <c r="N415" i="75"/>
  <c r="K488" i="75"/>
  <c r="N55" i="75"/>
  <c r="N95" i="75"/>
  <c r="N375" i="75"/>
  <c r="G490" i="75"/>
  <c r="K490" i="75"/>
  <c r="C493" i="75"/>
  <c r="F29" i="75"/>
  <c r="F490" i="75"/>
  <c r="N490" i="75"/>
  <c r="N494" i="75"/>
  <c r="G15" i="75"/>
  <c r="I17" i="75"/>
  <c r="C29" i="75"/>
  <c r="J490" i="75"/>
  <c r="H29" i="75"/>
  <c r="L488" i="8"/>
  <c r="L15" i="7"/>
  <c r="L29" i="5"/>
  <c r="L29" i="4"/>
  <c r="L490" i="4"/>
  <c r="L29" i="24"/>
  <c r="F498" i="74"/>
  <c r="G501" i="74"/>
  <c r="F501" i="74"/>
  <c r="H500" i="74"/>
  <c r="G500" i="74"/>
  <c r="F500" i="74"/>
  <c r="C500" i="74"/>
  <c r="H499" i="74"/>
  <c r="G499" i="74"/>
  <c r="F499" i="74"/>
  <c r="C499" i="74"/>
  <c r="H498" i="74"/>
  <c r="G498" i="74"/>
  <c r="C498" i="74"/>
  <c r="H497" i="74"/>
  <c r="G497" i="74"/>
  <c r="F497" i="74"/>
  <c r="C497" i="74"/>
  <c r="M495" i="74"/>
  <c r="L495" i="74"/>
  <c r="K495" i="74"/>
  <c r="J495" i="74"/>
  <c r="H495" i="74"/>
  <c r="G495" i="74"/>
  <c r="F495" i="74"/>
  <c r="C495" i="74"/>
  <c r="M494" i="74"/>
  <c r="L494" i="74"/>
  <c r="K494" i="74"/>
  <c r="J494" i="74"/>
  <c r="H494" i="74"/>
  <c r="G494" i="74"/>
  <c r="F494" i="74"/>
  <c r="C494" i="74"/>
  <c r="M492" i="74"/>
  <c r="L492" i="74"/>
  <c r="K492" i="74"/>
  <c r="J492" i="74"/>
  <c r="H492" i="74"/>
  <c r="G492" i="74"/>
  <c r="F492" i="74"/>
  <c r="C492" i="74"/>
  <c r="M491" i="74"/>
  <c r="L491" i="74"/>
  <c r="K491" i="74"/>
  <c r="J491" i="74"/>
  <c r="H491" i="74"/>
  <c r="G491" i="74"/>
  <c r="F491" i="74"/>
  <c r="C491" i="74"/>
  <c r="P481" i="74"/>
  <c r="O480" i="74"/>
  <c r="I467" i="74"/>
  <c r="I466" i="74"/>
  <c r="I465" i="74"/>
  <c r="I464" i="74"/>
  <c r="N462" i="74"/>
  <c r="I462" i="74"/>
  <c r="N461" i="74"/>
  <c r="I461" i="74"/>
  <c r="N460" i="74"/>
  <c r="M460" i="74"/>
  <c r="L460" i="74"/>
  <c r="K460" i="74"/>
  <c r="J460" i="74"/>
  <c r="H460" i="74"/>
  <c r="G460" i="74"/>
  <c r="F460" i="74"/>
  <c r="C460" i="74"/>
  <c r="N459" i="74"/>
  <c r="I459" i="74"/>
  <c r="N458" i="74"/>
  <c r="I458" i="74"/>
  <c r="M457" i="74"/>
  <c r="L457" i="74"/>
  <c r="K457" i="74"/>
  <c r="J457" i="74"/>
  <c r="J455" i="74" s="1"/>
  <c r="H457" i="74"/>
  <c r="G457" i="74"/>
  <c r="F457" i="74"/>
  <c r="F455" i="74" s="1"/>
  <c r="F469" i="74" s="1"/>
  <c r="C457" i="74"/>
  <c r="C455" i="74" s="1"/>
  <c r="C469" i="74" s="1"/>
  <c r="L455" i="74"/>
  <c r="G455" i="74"/>
  <c r="G469" i="74" s="1"/>
  <c r="I427" i="74"/>
  <c r="I426" i="74"/>
  <c r="I425" i="74"/>
  <c r="I424" i="74"/>
  <c r="N422" i="74"/>
  <c r="I422" i="74"/>
  <c r="N421" i="74"/>
  <c r="I421" i="74"/>
  <c r="M420" i="74"/>
  <c r="L420" i="74"/>
  <c r="K420" i="74"/>
  <c r="J420" i="74"/>
  <c r="H420" i="74"/>
  <c r="G420" i="74"/>
  <c r="F420" i="74"/>
  <c r="C420" i="74"/>
  <c r="N419" i="74"/>
  <c r="I419" i="74"/>
  <c r="N418" i="74"/>
  <c r="I418" i="74"/>
  <c r="M417" i="74"/>
  <c r="L417" i="74"/>
  <c r="K417" i="74"/>
  <c r="J417" i="74"/>
  <c r="H417" i="74"/>
  <c r="H415" i="74" s="1"/>
  <c r="H429" i="74" s="1"/>
  <c r="G417" i="74"/>
  <c r="G415" i="74" s="1"/>
  <c r="G429" i="74" s="1"/>
  <c r="F417" i="74"/>
  <c r="C417" i="74"/>
  <c r="M415" i="74"/>
  <c r="K415" i="74"/>
  <c r="I387" i="74"/>
  <c r="I386" i="74"/>
  <c r="I385" i="74"/>
  <c r="I384" i="74"/>
  <c r="N382" i="74"/>
  <c r="I382" i="74"/>
  <c r="N381" i="74"/>
  <c r="N380" i="74" s="1"/>
  <c r="I381" i="74"/>
  <c r="M380" i="74"/>
  <c r="L380" i="74"/>
  <c r="K380" i="74"/>
  <c r="J380" i="74"/>
  <c r="H380" i="74"/>
  <c r="G380" i="74"/>
  <c r="F380" i="74"/>
  <c r="C380" i="74"/>
  <c r="N379" i="74"/>
  <c r="I379" i="74"/>
  <c r="N378" i="74"/>
  <c r="I378" i="74"/>
  <c r="M377" i="74"/>
  <c r="L377" i="74"/>
  <c r="L375" i="74" s="1"/>
  <c r="K377" i="74"/>
  <c r="K375" i="74" s="1"/>
  <c r="J377" i="74"/>
  <c r="J375" i="74" s="1"/>
  <c r="H377" i="74"/>
  <c r="G377" i="74"/>
  <c r="F377" i="74"/>
  <c r="F375" i="74" s="1"/>
  <c r="F389" i="74" s="1"/>
  <c r="C377" i="74"/>
  <c r="C375" i="74" s="1"/>
  <c r="C389" i="74" s="1"/>
  <c r="G375" i="74"/>
  <c r="G389" i="74" s="1"/>
  <c r="I347" i="74"/>
  <c r="I346" i="74"/>
  <c r="I345" i="74"/>
  <c r="I344" i="74"/>
  <c r="N342" i="74"/>
  <c r="I342" i="74"/>
  <c r="N341" i="74"/>
  <c r="I341" i="74"/>
  <c r="M340" i="74"/>
  <c r="M335" i="74" s="1"/>
  <c r="L340" i="74"/>
  <c r="K340" i="74"/>
  <c r="J340" i="74"/>
  <c r="H340" i="74"/>
  <c r="G340" i="74"/>
  <c r="F340" i="74"/>
  <c r="C340" i="74"/>
  <c r="N339" i="74"/>
  <c r="I339" i="74"/>
  <c r="N338" i="74"/>
  <c r="I338" i="74"/>
  <c r="N337" i="74"/>
  <c r="M337" i="74"/>
  <c r="L337" i="74"/>
  <c r="K337" i="74"/>
  <c r="K335" i="74" s="1"/>
  <c r="J337" i="74"/>
  <c r="H337" i="74"/>
  <c r="G337" i="74"/>
  <c r="F337" i="74"/>
  <c r="C337" i="74"/>
  <c r="F335" i="74"/>
  <c r="F349" i="74" s="1"/>
  <c r="I307" i="74"/>
  <c r="I306" i="74"/>
  <c r="I305" i="74"/>
  <c r="I304" i="74"/>
  <c r="N302" i="74"/>
  <c r="I302" i="74"/>
  <c r="N301" i="74"/>
  <c r="I301" i="74"/>
  <c r="N300" i="74"/>
  <c r="M300" i="74"/>
  <c r="L300" i="74"/>
  <c r="K300" i="74"/>
  <c r="J300" i="74"/>
  <c r="H300" i="74"/>
  <c r="G300" i="74"/>
  <c r="F300" i="74"/>
  <c r="C300" i="74"/>
  <c r="N299" i="74"/>
  <c r="I299" i="74"/>
  <c r="N298" i="74"/>
  <c r="N297" i="74" s="1"/>
  <c r="N295" i="74" s="1"/>
  <c r="I298" i="74"/>
  <c r="M297" i="74"/>
  <c r="M295" i="74" s="1"/>
  <c r="L297" i="74"/>
  <c r="K297" i="74"/>
  <c r="K295" i="74" s="1"/>
  <c r="J297" i="74"/>
  <c r="J295" i="74" s="1"/>
  <c r="H297" i="74"/>
  <c r="H295" i="74" s="1"/>
  <c r="H309" i="74" s="1"/>
  <c r="G297" i="74"/>
  <c r="G295" i="74" s="1"/>
  <c r="G309" i="74" s="1"/>
  <c r="F297" i="74"/>
  <c r="F295" i="74" s="1"/>
  <c r="F309" i="74" s="1"/>
  <c r="C297" i="74"/>
  <c r="L295" i="74"/>
  <c r="I267" i="74"/>
  <c r="I266" i="74"/>
  <c r="I265" i="74"/>
  <c r="I264" i="74"/>
  <c r="N262" i="74"/>
  <c r="I262" i="74"/>
  <c r="N261" i="74"/>
  <c r="I261" i="74"/>
  <c r="N260" i="74"/>
  <c r="M260" i="74"/>
  <c r="L260" i="74"/>
  <c r="K260" i="74"/>
  <c r="J260" i="74"/>
  <c r="H260" i="74"/>
  <c r="G260" i="74"/>
  <c r="F260" i="74"/>
  <c r="C260" i="74"/>
  <c r="N259" i="74"/>
  <c r="N257" i="74" s="1"/>
  <c r="I259" i="74"/>
  <c r="N258" i="74"/>
  <c r="I258" i="74"/>
  <c r="M257" i="74"/>
  <c r="L257" i="74"/>
  <c r="L255" i="74" s="1"/>
  <c r="K257" i="74"/>
  <c r="J257" i="74"/>
  <c r="J255" i="74" s="1"/>
  <c r="H257" i="74"/>
  <c r="G257" i="74"/>
  <c r="G255" i="74" s="1"/>
  <c r="G269" i="74" s="1"/>
  <c r="F257" i="74"/>
  <c r="C257" i="74"/>
  <c r="I257" i="74" s="1"/>
  <c r="K255" i="74"/>
  <c r="F255" i="74"/>
  <c r="F269" i="74" s="1"/>
  <c r="I227" i="74"/>
  <c r="I226" i="74"/>
  <c r="I225" i="74"/>
  <c r="I224" i="74"/>
  <c r="N222" i="74"/>
  <c r="I222" i="74"/>
  <c r="N221" i="74"/>
  <c r="N220" i="74" s="1"/>
  <c r="I221" i="74"/>
  <c r="M220" i="74"/>
  <c r="L220" i="74"/>
  <c r="K220" i="74"/>
  <c r="J220" i="74"/>
  <c r="H220" i="74"/>
  <c r="G220" i="74"/>
  <c r="F220" i="74"/>
  <c r="C220" i="74"/>
  <c r="N219" i="74"/>
  <c r="I219" i="74"/>
  <c r="N218" i="74"/>
  <c r="I218" i="74"/>
  <c r="M217" i="74"/>
  <c r="L217" i="74"/>
  <c r="K217" i="74"/>
  <c r="J217" i="74"/>
  <c r="J215" i="74" s="1"/>
  <c r="H217" i="74"/>
  <c r="G217" i="74"/>
  <c r="G215" i="74" s="1"/>
  <c r="G229" i="74" s="1"/>
  <c r="F217" i="74"/>
  <c r="C217" i="74"/>
  <c r="C215" i="74" s="1"/>
  <c r="C229" i="74" s="1"/>
  <c r="L215" i="74"/>
  <c r="I187" i="74"/>
  <c r="I186" i="74"/>
  <c r="I185" i="74"/>
  <c r="I184" i="74"/>
  <c r="N182" i="74"/>
  <c r="I182" i="74"/>
  <c r="N181" i="74"/>
  <c r="I181" i="74"/>
  <c r="N180" i="74"/>
  <c r="M180" i="74"/>
  <c r="L180" i="74"/>
  <c r="K180" i="74"/>
  <c r="J180" i="74"/>
  <c r="H180" i="74"/>
  <c r="G180" i="74"/>
  <c r="F180" i="74"/>
  <c r="C180" i="74"/>
  <c r="N179" i="74"/>
  <c r="I179" i="74"/>
  <c r="N178" i="74"/>
  <c r="N177" i="74" s="1"/>
  <c r="I178" i="74"/>
  <c r="M177" i="74"/>
  <c r="L177" i="74"/>
  <c r="K177" i="74"/>
  <c r="J177" i="74"/>
  <c r="H177" i="74"/>
  <c r="G177" i="74"/>
  <c r="G175" i="74" s="1"/>
  <c r="G189" i="74" s="1"/>
  <c r="F177" i="74"/>
  <c r="C177" i="74"/>
  <c r="M175" i="74"/>
  <c r="H175" i="74"/>
  <c r="H189" i="74" s="1"/>
  <c r="I147" i="74"/>
  <c r="I146" i="74"/>
  <c r="I145" i="74"/>
  <c r="I144" i="74"/>
  <c r="N142" i="74"/>
  <c r="I142" i="74"/>
  <c r="N141" i="74"/>
  <c r="I141" i="74"/>
  <c r="M140" i="74"/>
  <c r="L140" i="74"/>
  <c r="K140" i="74"/>
  <c r="J140" i="74"/>
  <c r="H140" i="74"/>
  <c r="G140" i="74"/>
  <c r="G135" i="74" s="1"/>
  <c r="G149" i="74" s="1"/>
  <c r="F140" i="74"/>
  <c r="C140" i="74"/>
  <c r="N139" i="74"/>
  <c r="I139" i="74"/>
  <c r="N138" i="74"/>
  <c r="I138" i="74"/>
  <c r="N137" i="74"/>
  <c r="M137" i="74"/>
  <c r="L137" i="74"/>
  <c r="K137" i="74"/>
  <c r="K135" i="74" s="1"/>
  <c r="J137" i="74"/>
  <c r="J135" i="74" s="1"/>
  <c r="H137" i="74"/>
  <c r="G137" i="74"/>
  <c r="F137" i="74"/>
  <c r="F135" i="74" s="1"/>
  <c r="F149" i="74" s="1"/>
  <c r="C137" i="74"/>
  <c r="C135" i="74" s="1"/>
  <c r="C149" i="74" s="1"/>
  <c r="P128" i="74"/>
  <c r="P168" i="74" s="1"/>
  <c r="P208" i="74" s="1"/>
  <c r="P248" i="74" s="1"/>
  <c r="P288" i="74" s="1"/>
  <c r="P328" i="74" s="1"/>
  <c r="P368" i="74" s="1"/>
  <c r="P408" i="74" s="1"/>
  <c r="P448" i="74" s="1"/>
  <c r="I107" i="74"/>
  <c r="I106" i="74"/>
  <c r="I105" i="74"/>
  <c r="I104" i="74"/>
  <c r="N102" i="74"/>
  <c r="I102" i="74"/>
  <c r="N101" i="74"/>
  <c r="I101" i="74"/>
  <c r="M100" i="74"/>
  <c r="L100" i="74"/>
  <c r="K100" i="74"/>
  <c r="J100" i="74"/>
  <c r="H100" i="74"/>
  <c r="G100" i="74"/>
  <c r="F100" i="74"/>
  <c r="C100" i="74"/>
  <c r="N99" i="74"/>
  <c r="I99" i="74"/>
  <c r="N98" i="74"/>
  <c r="I98" i="74"/>
  <c r="M97" i="74"/>
  <c r="M95" i="74" s="1"/>
  <c r="L97" i="74"/>
  <c r="K97" i="74"/>
  <c r="K95" i="74" s="1"/>
  <c r="J97" i="74"/>
  <c r="J95" i="74" s="1"/>
  <c r="H97" i="74"/>
  <c r="H95" i="74" s="1"/>
  <c r="H109" i="74" s="1"/>
  <c r="G97" i="74"/>
  <c r="G95" i="74" s="1"/>
  <c r="G109" i="74" s="1"/>
  <c r="F97" i="74"/>
  <c r="F95" i="74" s="1"/>
  <c r="F109" i="74" s="1"/>
  <c r="C97" i="74"/>
  <c r="C95" i="74" s="1"/>
  <c r="C109" i="74" s="1"/>
  <c r="I67" i="74"/>
  <c r="I66" i="74"/>
  <c r="I65" i="74"/>
  <c r="I64" i="74"/>
  <c r="N62" i="74"/>
  <c r="I62" i="74"/>
  <c r="N61" i="74"/>
  <c r="N60" i="74" s="1"/>
  <c r="I61" i="74"/>
  <c r="M60" i="74"/>
  <c r="L60" i="74"/>
  <c r="K60" i="74"/>
  <c r="J60" i="74"/>
  <c r="H60" i="74"/>
  <c r="G60" i="74"/>
  <c r="F60" i="74"/>
  <c r="C60" i="74"/>
  <c r="N59" i="74"/>
  <c r="I59" i="74"/>
  <c r="N58" i="74"/>
  <c r="I58" i="74"/>
  <c r="M57" i="74"/>
  <c r="L57" i="74"/>
  <c r="L55" i="74" s="1"/>
  <c r="K57" i="74"/>
  <c r="J57" i="74"/>
  <c r="J55" i="74" s="1"/>
  <c r="H57" i="74"/>
  <c r="G57" i="74"/>
  <c r="G55" i="74" s="1"/>
  <c r="G69" i="74" s="1"/>
  <c r="F57" i="74"/>
  <c r="C57" i="74"/>
  <c r="K55" i="74"/>
  <c r="P48" i="74"/>
  <c r="P88" i="74" s="1"/>
  <c r="M48" i="74"/>
  <c r="M88" i="74" s="1"/>
  <c r="M128" i="74" s="1"/>
  <c r="M168" i="74" s="1"/>
  <c r="M208" i="74" s="1"/>
  <c r="M248" i="74" s="1"/>
  <c r="M288" i="74" s="1"/>
  <c r="M328" i="74" s="1"/>
  <c r="M368" i="74" s="1"/>
  <c r="M408" i="74" s="1"/>
  <c r="M448" i="74" s="1"/>
  <c r="M481" i="74" s="1"/>
  <c r="P47" i="74"/>
  <c r="P87" i="74" s="1"/>
  <c r="P127" i="74" s="1"/>
  <c r="P167" i="74" s="1"/>
  <c r="P207" i="74" s="1"/>
  <c r="P247" i="74" s="1"/>
  <c r="P287" i="74" s="1"/>
  <c r="P327" i="74" s="1"/>
  <c r="P367" i="74" s="1"/>
  <c r="P407" i="74" s="1"/>
  <c r="P447" i="74" s="1"/>
  <c r="P480" i="74" s="1"/>
  <c r="O47" i="74"/>
  <c r="O87" i="74" s="1"/>
  <c r="O127" i="74" s="1"/>
  <c r="O167" i="74" s="1"/>
  <c r="O207" i="74" s="1"/>
  <c r="O247" i="74" s="1"/>
  <c r="O287" i="74" s="1"/>
  <c r="O327" i="74" s="1"/>
  <c r="O367" i="74" s="1"/>
  <c r="O407" i="74" s="1"/>
  <c r="O447" i="74" s="1"/>
  <c r="M47" i="74"/>
  <c r="M87" i="74" s="1"/>
  <c r="M127" i="74" s="1"/>
  <c r="M167" i="74" s="1"/>
  <c r="M207" i="74" s="1"/>
  <c r="M247" i="74" s="1"/>
  <c r="M287" i="74" s="1"/>
  <c r="M327" i="74" s="1"/>
  <c r="M367" i="74" s="1"/>
  <c r="M407" i="74" s="1"/>
  <c r="M447" i="74" s="1"/>
  <c r="M480" i="74" s="1"/>
  <c r="I27" i="74"/>
  <c r="I500" i="74" s="1"/>
  <c r="I26" i="74"/>
  <c r="I25" i="74"/>
  <c r="I24" i="74"/>
  <c r="N22" i="74"/>
  <c r="I22" i="74"/>
  <c r="N21" i="74"/>
  <c r="I21" i="74"/>
  <c r="M20" i="74"/>
  <c r="L20" i="74"/>
  <c r="K20" i="74"/>
  <c r="J20" i="74"/>
  <c r="H20" i="74"/>
  <c r="H15" i="74" s="1"/>
  <c r="G20" i="74"/>
  <c r="F20" i="74"/>
  <c r="C20" i="74"/>
  <c r="N19" i="74"/>
  <c r="I19" i="74"/>
  <c r="N18" i="74"/>
  <c r="N17" i="74" s="1"/>
  <c r="I18" i="74"/>
  <c r="M17" i="74"/>
  <c r="L17" i="74"/>
  <c r="K17" i="74"/>
  <c r="K15" i="74" s="1"/>
  <c r="J17" i="74"/>
  <c r="H17" i="74"/>
  <c r="G17" i="74"/>
  <c r="F17" i="74"/>
  <c r="C17" i="74"/>
  <c r="F15" i="74"/>
  <c r="H55" i="74" l="1"/>
  <c r="H69" i="74" s="1"/>
  <c r="M55" i="74"/>
  <c r="N97" i="74"/>
  <c r="N100" i="74"/>
  <c r="N140" i="74"/>
  <c r="N135" i="74" s="1"/>
  <c r="N340" i="74"/>
  <c r="N377" i="74"/>
  <c r="N375" i="74" s="1"/>
  <c r="I95" i="75"/>
  <c r="I109" i="75" s="1"/>
  <c r="I455" i="75"/>
  <c r="I469" i="75" s="1"/>
  <c r="L488" i="5"/>
  <c r="L502" i="5" s="1"/>
  <c r="L488" i="75"/>
  <c r="J488" i="75"/>
  <c r="C490" i="74"/>
  <c r="J490" i="74"/>
  <c r="N492" i="74"/>
  <c r="M493" i="74"/>
  <c r="N57" i="74"/>
  <c r="N55" i="74" s="1"/>
  <c r="F55" i="74"/>
  <c r="F69" i="74" s="1"/>
  <c r="L95" i="74"/>
  <c r="H135" i="74"/>
  <c r="H149" i="74" s="1"/>
  <c r="M135" i="74"/>
  <c r="L135" i="74"/>
  <c r="N217" i="74"/>
  <c r="N215" i="74" s="1"/>
  <c r="H335" i="74"/>
  <c r="H349" i="74" s="1"/>
  <c r="N417" i="74"/>
  <c r="F415" i="74"/>
  <c r="F429" i="74" s="1"/>
  <c r="N457" i="74"/>
  <c r="N455" i="74" s="1"/>
  <c r="N295" i="75"/>
  <c r="N488" i="75" s="1"/>
  <c r="F175" i="74"/>
  <c r="F189" i="74" s="1"/>
  <c r="K175" i="74"/>
  <c r="N255" i="74"/>
  <c r="H255" i="74"/>
  <c r="H269" i="74" s="1"/>
  <c r="M255" i="74"/>
  <c r="I300" i="74"/>
  <c r="J335" i="74"/>
  <c r="L488" i="6"/>
  <c r="L488" i="24"/>
  <c r="L502" i="24" s="1"/>
  <c r="F490" i="74"/>
  <c r="K490" i="74"/>
  <c r="I491" i="74"/>
  <c r="C493" i="74"/>
  <c r="J15" i="74"/>
  <c r="I497" i="74"/>
  <c r="L175" i="74"/>
  <c r="H215" i="74"/>
  <c r="M215" i="74"/>
  <c r="I337" i="74"/>
  <c r="N335" i="74"/>
  <c r="I380" i="74"/>
  <c r="K455" i="74"/>
  <c r="I460" i="74"/>
  <c r="N490" i="74"/>
  <c r="I135" i="75"/>
  <c r="I149" i="75" s="1"/>
  <c r="G490" i="74"/>
  <c r="L490" i="74"/>
  <c r="N491" i="74"/>
  <c r="K493" i="74"/>
  <c r="I498" i="74"/>
  <c r="I57" i="74"/>
  <c r="I100" i="74"/>
  <c r="I140" i="74"/>
  <c r="C295" i="74"/>
  <c r="C309" i="74" s="1"/>
  <c r="I417" i="74"/>
  <c r="L488" i="7"/>
  <c r="M15" i="74"/>
  <c r="H490" i="74"/>
  <c r="M490" i="74"/>
  <c r="I492" i="74"/>
  <c r="G493" i="74"/>
  <c r="L15" i="74"/>
  <c r="I499" i="74"/>
  <c r="I177" i="74"/>
  <c r="J175" i="74"/>
  <c r="N175" i="74"/>
  <c r="F215" i="74"/>
  <c r="F229" i="74" s="1"/>
  <c r="K215" i="74"/>
  <c r="I220" i="74"/>
  <c r="G335" i="74"/>
  <c r="G349" i="74" s="1"/>
  <c r="H375" i="74"/>
  <c r="H389" i="74" s="1"/>
  <c r="M375" i="74"/>
  <c r="H455" i="74"/>
  <c r="H469" i="74" s="1"/>
  <c r="M455" i="74"/>
  <c r="C488" i="75"/>
  <c r="C502" i="75" s="1"/>
  <c r="F488" i="75"/>
  <c r="F502" i="75" s="1"/>
  <c r="N493" i="75"/>
  <c r="G488" i="75"/>
  <c r="G502" i="75" s="1"/>
  <c r="I493" i="75"/>
  <c r="I15" i="75"/>
  <c r="I490" i="75"/>
  <c r="I29" i="75"/>
  <c r="N495" i="74"/>
  <c r="L335" i="74"/>
  <c r="N420" i="74"/>
  <c r="N415" i="74" s="1"/>
  <c r="L415" i="74"/>
  <c r="J415" i="74"/>
  <c r="I494" i="74"/>
  <c r="I495" i="74"/>
  <c r="F488" i="74"/>
  <c r="F502" i="74" s="1"/>
  <c r="K488" i="74"/>
  <c r="C15" i="74"/>
  <c r="G15" i="74"/>
  <c r="G488" i="74" s="1"/>
  <c r="G502" i="74" s="1"/>
  <c r="C55" i="74"/>
  <c r="C69" i="74" s="1"/>
  <c r="I97" i="74"/>
  <c r="I95" i="74" s="1"/>
  <c r="I109" i="74" s="1"/>
  <c r="I137" i="74"/>
  <c r="C175" i="74"/>
  <c r="C189" i="74" s="1"/>
  <c r="I180" i="74"/>
  <c r="I217" i="74"/>
  <c r="C255" i="74"/>
  <c r="C269" i="74" s="1"/>
  <c r="I260" i="74"/>
  <c r="I255" i="74" s="1"/>
  <c r="I269" i="74" s="1"/>
  <c r="I297" i="74"/>
  <c r="C335" i="74"/>
  <c r="C349" i="74" s="1"/>
  <c r="I377" i="74"/>
  <c r="C415" i="74"/>
  <c r="C429" i="74" s="1"/>
  <c r="I420" i="74"/>
  <c r="I415" i="74" s="1"/>
  <c r="I429" i="74" s="1"/>
  <c r="I457" i="74"/>
  <c r="I455" i="74" s="1"/>
  <c r="I469" i="74" s="1"/>
  <c r="N494" i="74"/>
  <c r="I175" i="74"/>
  <c r="I189" i="74" s="1"/>
  <c r="L493" i="74"/>
  <c r="J493" i="74"/>
  <c r="H493" i="74"/>
  <c r="F493" i="74"/>
  <c r="I60" i="74"/>
  <c r="I55" i="74" s="1"/>
  <c r="I69" i="74" s="1"/>
  <c r="I340" i="74"/>
  <c r="I335" i="74" s="1"/>
  <c r="I349" i="74" s="1"/>
  <c r="N20" i="74"/>
  <c r="I295" i="74"/>
  <c r="I309" i="74" s="1"/>
  <c r="I17" i="74"/>
  <c r="I20" i="74"/>
  <c r="C29" i="74"/>
  <c r="G29" i="74"/>
  <c r="F29" i="74"/>
  <c r="H29" i="74"/>
  <c r="K495" i="8"/>
  <c r="K494" i="8"/>
  <c r="K492" i="8"/>
  <c r="K491" i="8"/>
  <c r="K460" i="8"/>
  <c r="K457" i="8"/>
  <c r="K455" i="8" s="1"/>
  <c r="K420" i="8"/>
  <c r="K417" i="8"/>
  <c r="K380" i="8"/>
  <c r="K377" i="8"/>
  <c r="K340" i="8"/>
  <c r="K337" i="8"/>
  <c r="K300" i="8"/>
  <c r="K297" i="8"/>
  <c r="K260" i="8"/>
  <c r="K257" i="8"/>
  <c r="K220" i="8"/>
  <c r="K217" i="8"/>
  <c r="K180" i="8"/>
  <c r="K177" i="8"/>
  <c r="K140" i="8"/>
  <c r="K137" i="8"/>
  <c r="K100" i="8"/>
  <c r="K97" i="8"/>
  <c r="K60" i="8"/>
  <c r="K57" i="8"/>
  <c r="K20" i="8"/>
  <c r="K17" i="8"/>
  <c r="K495" i="7"/>
  <c r="K494" i="7"/>
  <c r="K492" i="7"/>
  <c r="K491" i="7"/>
  <c r="K460" i="7"/>
  <c r="K457" i="7"/>
  <c r="K455" i="7" s="1"/>
  <c r="K420" i="7"/>
  <c r="K417" i="7"/>
  <c r="K380" i="7"/>
  <c r="K377" i="7"/>
  <c r="K340" i="7"/>
  <c r="K337" i="7"/>
  <c r="K300" i="7"/>
  <c r="K297" i="7"/>
  <c r="K260" i="7"/>
  <c r="K257" i="7"/>
  <c r="K220" i="7"/>
  <c r="K217" i="7"/>
  <c r="K180" i="7"/>
  <c r="K177" i="7"/>
  <c r="K140" i="7"/>
  <c r="K135" i="7" s="1"/>
  <c r="K137" i="7"/>
  <c r="K100" i="7"/>
  <c r="K97" i="7"/>
  <c r="K60" i="7"/>
  <c r="K57" i="7"/>
  <c r="K20" i="7"/>
  <c r="K17" i="7"/>
  <c r="K495" i="6"/>
  <c r="K494" i="6"/>
  <c r="K492" i="6"/>
  <c r="K491" i="6"/>
  <c r="K460" i="6"/>
  <c r="K457" i="6"/>
  <c r="K420" i="6"/>
  <c r="K417" i="6"/>
  <c r="K380" i="6"/>
  <c r="K377" i="6"/>
  <c r="K340" i="6"/>
  <c r="K337" i="6"/>
  <c r="K300" i="6"/>
  <c r="K297" i="6"/>
  <c r="K260" i="6"/>
  <c r="K257" i="6"/>
  <c r="K220" i="6"/>
  <c r="K217" i="6"/>
  <c r="K180" i="6"/>
  <c r="K177" i="6"/>
  <c r="K140" i="6"/>
  <c r="K137" i="6"/>
  <c r="K100" i="6"/>
  <c r="K97" i="6"/>
  <c r="K60" i="6"/>
  <c r="K57" i="6"/>
  <c r="K20" i="6"/>
  <c r="K17" i="6"/>
  <c r="K500" i="5"/>
  <c r="K499" i="5"/>
  <c r="K498" i="5"/>
  <c r="K497" i="5"/>
  <c r="K495" i="5"/>
  <c r="K494" i="5"/>
  <c r="K492" i="5"/>
  <c r="K491" i="5"/>
  <c r="K460" i="5"/>
  <c r="K455" i="5" s="1"/>
  <c r="K469" i="5" s="1"/>
  <c r="K457" i="5"/>
  <c r="K420" i="5"/>
  <c r="K417" i="5"/>
  <c r="K415" i="5" s="1"/>
  <c r="K429" i="5" s="1"/>
  <c r="K380" i="5"/>
  <c r="K377" i="5"/>
  <c r="K375" i="5" s="1"/>
  <c r="K389" i="5" s="1"/>
  <c r="K340" i="5"/>
  <c r="K337" i="5"/>
  <c r="K300" i="5"/>
  <c r="K297" i="5"/>
  <c r="K260" i="5"/>
  <c r="K257" i="5"/>
  <c r="K255" i="5" s="1"/>
  <c r="K269" i="5" s="1"/>
  <c r="K220" i="5"/>
  <c r="K217" i="5"/>
  <c r="K215" i="5" s="1"/>
  <c r="K229" i="5" s="1"/>
  <c r="K180" i="5"/>
  <c r="K177" i="5"/>
  <c r="K140" i="5"/>
  <c r="K137" i="5"/>
  <c r="K135" i="5" s="1"/>
  <c r="K149" i="5" s="1"/>
  <c r="K100" i="5"/>
  <c r="K97" i="5"/>
  <c r="K60" i="5"/>
  <c r="K57" i="5"/>
  <c r="K20" i="5"/>
  <c r="K17" i="5"/>
  <c r="K501" i="4"/>
  <c r="K500" i="4"/>
  <c r="K499" i="4"/>
  <c r="K498" i="4"/>
  <c r="K497" i="4"/>
  <c r="K495" i="4"/>
  <c r="K494" i="4"/>
  <c r="K492" i="4"/>
  <c r="K491" i="4"/>
  <c r="K460" i="4"/>
  <c r="K457" i="4"/>
  <c r="K455" i="4" s="1"/>
  <c r="K469" i="4" s="1"/>
  <c r="K420" i="4"/>
  <c r="K417" i="4"/>
  <c r="K415" i="4" s="1"/>
  <c r="K429" i="4" s="1"/>
  <c r="K380" i="4"/>
  <c r="K377" i="4"/>
  <c r="K375" i="4" s="1"/>
  <c r="K389" i="4" s="1"/>
  <c r="K340" i="4"/>
  <c r="K337" i="4"/>
  <c r="K335" i="4" s="1"/>
  <c r="K349" i="4" s="1"/>
  <c r="K300" i="4"/>
  <c r="K297" i="4"/>
  <c r="K295" i="4" s="1"/>
  <c r="K309" i="4" s="1"/>
  <c r="K260" i="4"/>
  <c r="K257" i="4"/>
  <c r="K255" i="4" s="1"/>
  <c r="K269" i="4" s="1"/>
  <c r="K220" i="4"/>
  <c r="K217" i="4"/>
  <c r="K215" i="4" s="1"/>
  <c r="K229" i="4" s="1"/>
  <c r="K180" i="4"/>
  <c r="K177" i="4"/>
  <c r="K175" i="4" s="1"/>
  <c r="K189" i="4" s="1"/>
  <c r="K140" i="4"/>
  <c r="K137" i="4"/>
  <c r="K135" i="4" s="1"/>
  <c r="K149" i="4" s="1"/>
  <c r="K100" i="4"/>
  <c r="K97" i="4"/>
  <c r="K95" i="4" s="1"/>
  <c r="K109" i="4" s="1"/>
  <c r="K60" i="4"/>
  <c r="K57" i="4"/>
  <c r="K55" i="4" s="1"/>
  <c r="K69" i="4" s="1"/>
  <c r="K20" i="4"/>
  <c r="K493" i="4" s="1"/>
  <c r="K17" i="4"/>
  <c r="K501" i="24"/>
  <c r="K500" i="24"/>
  <c r="K499" i="24"/>
  <c r="K498" i="24"/>
  <c r="K497" i="24"/>
  <c r="K495" i="24"/>
  <c r="K494" i="24"/>
  <c r="K492" i="24"/>
  <c r="K491" i="24"/>
  <c r="K460" i="24"/>
  <c r="K457" i="24"/>
  <c r="K420" i="24"/>
  <c r="K417" i="24"/>
  <c r="K380" i="24"/>
  <c r="K377" i="24"/>
  <c r="K340" i="24"/>
  <c r="K337" i="24"/>
  <c r="K300" i="24"/>
  <c r="K297" i="24"/>
  <c r="K260" i="24"/>
  <c r="K257" i="24"/>
  <c r="K220" i="24"/>
  <c r="K217" i="24"/>
  <c r="K180" i="24"/>
  <c r="K177" i="24"/>
  <c r="K140" i="24"/>
  <c r="K137" i="24"/>
  <c r="K100" i="24"/>
  <c r="K95" i="24" s="1"/>
  <c r="K109" i="24" s="1"/>
  <c r="K97" i="24"/>
  <c r="K60" i="24"/>
  <c r="K57" i="24"/>
  <c r="K20" i="24"/>
  <c r="K17" i="24"/>
  <c r="G501" i="71"/>
  <c r="F501" i="71"/>
  <c r="H500" i="71"/>
  <c r="G500" i="71"/>
  <c r="F500" i="71"/>
  <c r="C500" i="71"/>
  <c r="H499" i="71"/>
  <c r="G499" i="71"/>
  <c r="F499" i="71"/>
  <c r="C499" i="71"/>
  <c r="H498" i="71"/>
  <c r="G498" i="71"/>
  <c r="F498" i="71"/>
  <c r="C498" i="71"/>
  <c r="H497" i="71"/>
  <c r="G497" i="71"/>
  <c r="F497" i="71"/>
  <c r="C497" i="71"/>
  <c r="M495" i="71"/>
  <c r="L495" i="71"/>
  <c r="K495" i="71"/>
  <c r="J495" i="71"/>
  <c r="H495" i="71"/>
  <c r="G495" i="71"/>
  <c r="F495" i="71"/>
  <c r="C495" i="71"/>
  <c r="M494" i="71"/>
  <c r="L494" i="71"/>
  <c r="K494" i="71"/>
  <c r="J494" i="71"/>
  <c r="H494" i="71"/>
  <c r="G494" i="71"/>
  <c r="F494" i="71"/>
  <c r="C494" i="71"/>
  <c r="M492" i="71"/>
  <c r="L492" i="71"/>
  <c r="K492" i="71"/>
  <c r="J492" i="71"/>
  <c r="H492" i="71"/>
  <c r="G492" i="71"/>
  <c r="F492" i="71"/>
  <c r="C492" i="71"/>
  <c r="M491" i="71"/>
  <c r="L491" i="71"/>
  <c r="K491" i="71"/>
  <c r="J491" i="71"/>
  <c r="H491" i="71"/>
  <c r="G491" i="71"/>
  <c r="F491" i="71"/>
  <c r="C491" i="71"/>
  <c r="P481" i="71"/>
  <c r="O480" i="71"/>
  <c r="I467" i="71"/>
  <c r="I466" i="71"/>
  <c r="I465" i="71"/>
  <c r="I464" i="71"/>
  <c r="N462" i="71"/>
  <c r="I462" i="71"/>
  <c r="N461" i="71"/>
  <c r="I461" i="71"/>
  <c r="N460" i="71"/>
  <c r="M460" i="71"/>
  <c r="L460" i="71"/>
  <c r="K460" i="71"/>
  <c r="J460" i="71"/>
  <c r="H460" i="71"/>
  <c r="G460" i="71"/>
  <c r="F460" i="71"/>
  <c r="C460" i="71"/>
  <c r="N459" i="71"/>
  <c r="I459" i="71"/>
  <c r="N458" i="71"/>
  <c r="I458" i="71"/>
  <c r="N457" i="71"/>
  <c r="M457" i="71"/>
  <c r="L457" i="71"/>
  <c r="K457" i="71"/>
  <c r="K455" i="71" s="1"/>
  <c r="J457" i="71"/>
  <c r="H457" i="71"/>
  <c r="H455" i="71" s="1"/>
  <c r="H469" i="71" s="1"/>
  <c r="G457" i="71"/>
  <c r="F457" i="71"/>
  <c r="F455" i="71" s="1"/>
  <c r="F469" i="71" s="1"/>
  <c r="C457" i="71"/>
  <c r="M455" i="71"/>
  <c r="I427" i="71"/>
  <c r="I426" i="71"/>
  <c r="I425" i="71"/>
  <c r="I424" i="71"/>
  <c r="N422" i="71"/>
  <c r="I422" i="71"/>
  <c r="N421" i="71"/>
  <c r="I421" i="71"/>
  <c r="M420" i="71"/>
  <c r="L420" i="71"/>
  <c r="K420" i="71"/>
  <c r="J420" i="71"/>
  <c r="H420" i="71"/>
  <c r="G420" i="71"/>
  <c r="F420" i="71"/>
  <c r="C420" i="71"/>
  <c r="N419" i="71"/>
  <c r="I419" i="71"/>
  <c r="N418" i="71"/>
  <c r="I418" i="71"/>
  <c r="N417" i="71"/>
  <c r="M417" i="71"/>
  <c r="L417" i="71"/>
  <c r="K417" i="71"/>
  <c r="J417" i="71"/>
  <c r="J415" i="71" s="1"/>
  <c r="H417" i="71"/>
  <c r="G417" i="71"/>
  <c r="F417" i="71"/>
  <c r="C417" i="71"/>
  <c r="C415" i="71" s="1"/>
  <c r="C429" i="71" s="1"/>
  <c r="I387" i="71"/>
  <c r="I386" i="71"/>
  <c r="I385" i="71"/>
  <c r="I384" i="71"/>
  <c r="N382" i="71"/>
  <c r="I382" i="71"/>
  <c r="N381" i="71"/>
  <c r="N380" i="71" s="1"/>
  <c r="I381" i="71"/>
  <c r="M380" i="71"/>
  <c r="L380" i="71"/>
  <c r="K380" i="71"/>
  <c r="J380" i="71"/>
  <c r="H380" i="71"/>
  <c r="G380" i="71"/>
  <c r="F380" i="71"/>
  <c r="C380" i="71"/>
  <c r="N379" i="71"/>
  <c r="I379" i="71"/>
  <c r="N378" i="71"/>
  <c r="I378" i="71"/>
  <c r="M377" i="71"/>
  <c r="L377" i="71"/>
  <c r="L375" i="71" s="1"/>
  <c r="K377" i="71"/>
  <c r="J377" i="71"/>
  <c r="J375" i="71" s="1"/>
  <c r="H377" i="71"/>
  <c r="G377" i="71"/>
  <c r="G375" i="71" s="1"/>
  <c r="G389" i="71" s="1"/>
  <c r="F377" i="71"/>
  <c r="C377" i="71"/>
  <c r="I347" i="71"/>
  <c r="I346" i="71"/>
  <c r="I345" i="71"/>
  <c r="I344" i="71"/>
  <c r="N342" i="71"/>
  <c r="I342" i="71"/>
  <c r="N341" i="71"/>
  <c r="I341" i="71"/>
  <c r="N340" i="71"/>
  <c r="M340" i="71"/>
  <c r="L340" i="71"/>
  <c r="K340" i="71"/>
  <c r="J340" i="71"/>
  <c r="H340" i="71"/>
  <c r="G340" i="71"/>
  <c r="G335" i="71" s="1"/>
  <c r="G349" i="71" s="1"/>
  <c r="F340" i="71"/>
  <c r="C340" i="71"/>
  <c r="N339" i="71"/>
  <c r="I339" i="71"/>
  <c r="N338" i="71"/>
  <c r="I338" i="71"/>
  <c r="N337" i="71"/>
  <c r="M337" i="71"/>
  <c r="L337" i="71"/>
  <c r="K337" i="71"/>
  <c r="J337" i="71"/>
  <c r="H337" i="71"/>
  <c r="G337" i="71"/>
  <c r="F337" i="71"/>
  <c r="C337" i="71"/>
  <c r="L335" i="71"/>
  <c r="I307" i="71"/>
  <c r="I306" i="71"/>
  <c r="I305" i="71"/>
  <c r="I304" i="71"/>
  <c r="N302" i="71"/>
  <c r="I302" i="71"/>
  <c r="N301" i="71"/>
  <c r="I301" i="71"/>
  <c r="M300" i="71"/>
  <c r="L300" i="71"/>
  <c r="K300" i="71"/>
  <c r="J300" i="71"/>
  <c r="H300" i="71"/>
  <c r="G300" i="71"/>
  <c r="F300" i="71"/>
  <c r="C300" i="71"/>
  <c r="N299" i="71"/>
  <c r="I299" i="71"/>
  <c r="N298" i="71"/>
  <c r="I298" i="71"/>
  <c r="M297" i="71"/>
  <c r="L297" i="71"/>
  <c r="K297" i="71"/>
  <c r="K295" i="71" s="1"/>
  <c r="J297" i="71"/>
  <c r="H297" i="71"/>
  <c r="H295" i="71" s="1"/>
  <c r="H309" i="71" s="1"/>
  <c r="G297" i="71"/>
  <c r="F297" i="71"/>
  <c r="F295" i="71" s="1"/>
  <c r="F309" i="71" s="1"/>
  <c r="C297" i="71"/>
  <c r="M295" i="71"/>
  <c r="I267" i="71"/>
  <c r="I266" i="71"/>
  <c r="I265" i="71"/>
  <c r="I264" i="71"/>
  <c r="N262" i="71"/>
  <c r="I262" i="71"/>
  <c r="N261" i="71"/>
  <c r="I261" i="71"/>
  <c r="N260" i="71"/>
  <c r="M260" i="71"/>
  <c r="L260" i="71"/>
  <c r="K260" i="71"/>
  <c r="J260" i="71"/>
  <c r="H260" i="71"/>
  <c r="G260" i="71"/>
  <c r="F260" i="71"/>
  <c r="C260" i="71"/>
  <c r="N259" i="71"/>
  <c r="I259" i="71"/>
  <c r="N258" i="71"/>
  <c r="N257" i="71" s="1"/>
  <c r="I258" i="71"/>
  <c r="M257" i="71"/>
  <c r="L257" i="71"/>
  <c r="K257" i="71"/>
  <c r="J257" i="71"/>
  <c r="H257" i="71"/>
  <c r="G257" i="71"/>
  <c r="F257" i="71"/>
  <c r="C257" i="71"/>
  <c r="I227" i="71"/>
  <c r="I226" i="71"/>
  <c r="I225" i="71"/>
  <c r="I224" i="71"/>
  <c r="N222" i="71"/>
  <c r="I222" i="71"/>
  <c r="N221" i="71"/>
  <c r="N220" i="71" s="1"/>
  <c r="I221" i="71"/>
  <c r="M220" i="71"/>
  <c r="L220" i="71"/>
  <c r="K220" i="71"/>
  <c r="J220" i="71"/>
  <c r="H220" i="71"/>
  <c r="G220" i="71"/>
  <c r="F220" i="71"/>
  <c r="C220" i="71"/>
  <c r="N219" i="71"/>
  <c r="I219" i="71"/>
  <c r="N218" i="71"/>
  <c r="N217" i="71" s="1"/>
  <c r="N215" i="71" s="1"/>
  <c r="I218" i="71"/>
  <c r="M217" i="71"/>
  <c r="L217" i="71"/>
  <c r="K217" i="71"/>
  <c r="J217" i="71"/>
  <c r="H217" i="71"/>
  <c r="H215" i="71" s="1"/>
  <c r="H229" i="71" s="1"/>
  <c r="G217" i="71"/>
  <c r="F217" i="71"/>
  <c r="F215" i="71" s="1"/>
  <c r="F229" i="71" s="1"/>
  <c r="C217" i="71"/>
  <c r="K215" i="71"/>
  <c r="I187" i="71"/>
  <c r="I186" i="71"/>
  <c r="I185" i="71"/>
  <c r="I184" i="71"/>
  <c r="N182" i="71"/>
  <c r="I182" i="71"/>
  <c r="N181" i="71"/>
  <c r="N180" i="71" s="1"/>
  <c r="I181" i="71"/>
  <c r="M180" i="71"/>
  <c r="L180" i="71"/>
  <c r="K180" i="71"/>
  <c r="J180" i="71"/>
  <c r="H180" i="71"/>
  <c r="G180" i="71"/>
  <c r="F180" i="71"/>
  <c r="C180" i="71"/>
  <c r="N179" i="71"/>
  <c r="I179" i="71"/>
  <c r="N178" i="71"/>
  <c r="N177" i="71" s="1"/>
  <c r="I178" i="71"/>
  <c r="M177" i="71"/>
  <c r="L177" i="71"/>
  <c r="L175" i="71" s="1"/>
  <c r="K177" i="71"/>
  <c r="J177" i="71"/>
  <c r="H177" i="71"/>
  <c r="G177" i="71"/>
  <c r="F177" i="71"/>
  <c r="C177" i="71"/>
  <c r="I147" i="71"/>
  <c r="I146" i="71"/>
  <c r="I145" i="71"/>
  <c r="I144" i="71"/>
  <c r="N142" i="71"/>
  <c r="I142" i="71"/>
  <c r="N141" i="71"/>
  <c r="N140" i="71" s="1"/>
  <c r="N135" i="71" s="1"/>
  <c r="I141" i="71"/>
  <c r="M140" i="71"/>
  <c r="L140" i="71"/>
  <c r="K140" i="71"/>
  <c r="J140" i="71"/>
  <c r="H140" i="71"/>
  <c r="G140" i="71"/>
  <c r="F140" i="71"/>
  <c r="C140" i="71"/>
  <c r="N139" i="71"/>
  <c r="I139" i="71"/>
  <c r="N138" i="71"/>
  <c r="I138" i="71"/>
  <c r="N137" i="71"/>
  <c r="M137" i="71"/>
  <c r="L137" i="71"/>
  <c r="K137" i="71"/>
  <c r="J137" i="71"/>
  <c r="H137" i="71"/>
  <c r="G137" i="71"/>
  <c r="F137" i="71"/>
  <c r="C137" i="71"/>
  <c r="P128" i="71"/>
  <c r="P168" i="71" s="1"/>
  <c r="P208" i="71" s="1"/>
  <c r="P248" i="71" s="1"/>
  <c r="P288" i="71" s="1"/>
  <c r="P328" i="71" s="1"/>
  <c r="P368" i="71" s="1"/>
  <c r="P408" i="71" s="1"/>
  <c r="P448" i="71" s="1"/>
  <c r="I107" i="71"/>
  <c r="I106" i="71"/>
  <c r="I105" i="71"/>
  <c r="I104" i="71"/>
  <c r="N102" i="71"/>
  <c r="I102" i="71"/>
  <c r="N101" i="71"/>
  <c r="I101" i="71"/>
  <c r="M100" i="71"/>
  <c r="M95" i="71" s="1"/>
  <c r="L100" i="71"/>
  <c r="K100" i="71"/>
  <c r="K95" i="71" s="1"/>
  <c r="J100" i="71"/>
  <c r="H100" i="71"/>
  <c r="H95" i="71" s="1"/>
  <c r="H109" i="71" s="1"/>
  <c r="G100" i="71"/>
  <c r="F100" i="71"/>
  <c r="C100" i="71"/>
  <c r="N99" i="71"/>
  <c r="I99" i="71"/>
  <c r="N98" i="71"/>
  <c r="N97" i="71" s="1"/>
  <c r="I98" i="71"/>
  <c r="M97" i="71"/>
  <c r="L97" i="71"/>
  <c r="K97" i="71"/>
  <c r="J97" i="71"/>
  <c r="J95" i="71" s="1"/>
  <c r="H97" i="71"/>
  <c r="G97" i="71"/>
  <c r="G95" i="71" s="1"/>
  <c r="G109" i="71" s="1"/>
  <c r="F97" i="71"/>
  <c r="F95" i="71" s="1"/>
  <c r="F109" i="71" s="1"/>
  <c r="C97" i="71"/>
  <c r="I67" i="71"/>
  <c r="I66" i="71"/>
  <c r="I65" i="71"/>
  <c r="I64" i="71"/>
  <c r="N62" i="71"/>
  <c r="I62" i="71"/>
  <c r="N61" i="71"/>
  <c r="I61" i="71"/>
  <c r="N60" i="71"/>
  <c r="M60" i="71"/>
  <c r="L60" i="71"/>
  <c r="K60" i="71"/>
  <c r="J60" i="71"/>
  <c r="H60" i="71"/>
  <c r="G60" i="71"/>
  <c r="F60" i="71"/>
  <c r="C60" i="71"/>
  <c r="N59" i="71"/>
  <c r="I59" i="71"/>
  <c r="N58" i="71"/>
  <c r="I58" i="71"/>
  <c r="N57" i="71"/>
  <c r="M57" i="71"/>
  <c r="L57" i="71"/>
  <c r="K57" i="71"/>
  <c r="J57" i="71"/>
  <c r="H57" i="71"/>
  <c r="G57" i="71"/>
  <c r="F57" i="71"/>
  <c r="C57" i="71"/>
  <c r="P48" i="71"/>
  <c r="P88" i="71" s="1"/>
  <c r="M48" i="71"/>
  <c r="M88" i="71" s="1"/>
  <c r="M128" i="71" s="1"/>
  <c r="M168" i="71" s="1"/>
  <c r="M208" i="71" s="1"/>
  <c r="M248" i="71" s="1"/>
  <c r="M288" i="71" s="1"/>
  <c r="M328" i="71" s="1"/>
  <c r="M368" i="71" s="1"/>
  <c r="M408" i="71" s="1"/>
  <c r="M448" i="71" s="1"/>
  <c r="M481" i="71" s="1"/>
  <c r="P47" i="71"/>
  <c r="P87" i="71" s="1"/>
  <c r="P127" i="71" s="1"/>
  <c r="P167" i="71" s="1"/>
  <c r="P207" i="71" s="1"/>
  <c r="P247" i="71" s="1"/>
  <c r="P287" i="71" s="1"/>
  <c r="P327" i="71" s="1"/>
  <c r="P367" i="71" s="1"/>
  <c r="P407" i="71" s="1"/>
  <c r="P447" i="71" s="1"/>
  <c r="P480" i="71" s="1"/>
  <c r="O47" i="71"/>
  <c r="O87" i="71" s="1"/>
  <c r="O127" i="71" s="1"/>
  <c r="O167" i="71" s="1"/>
  <c r="O207" i="71" s="1"/>
  <c r="O247" i="71" s="1"/>
  <c r="O287" i="71" s="1"/>
  <c r="O327" i="71" s="1"/>
  <c r="O367" i="71" s="1"/>
  <c r="O407" i="71" s="1"/>
  <c r="O447" i="71" s="1"/>
  <c r="M47" i="71"/>
  <c r="M87" i="71" s="1"/>
  <c r="M127" i="71" s="1"/>
  <c r="M167" i="71" s="1"/>
  <c r="M207" i="71" s="1"/>
  <c r="M247" i="71" s="1"/>
  <c r="M287" i="71" s="1"/>
  <c r="M327" i="71" s="1"/>
  <c r="M367" i="71" s="1"/>
  <c r="M407" i="71" s="1"/>
  <c r="M447" i="71" s="1"/>
  <c r="M480" i="71" s="1"/>
  <c r="I27" i="71"/>
  <c r="I26" i="71"/>
  <c r="I25" i="71"/>
  <c r="I24" i="71"/>
  <c r="N22" i="71"/>
  <c r="I22" i="71"/>
  <c r="N21" i="71"/>
  <c r="I21" i="71"/>
  <c r="N20" i="71"/>
  <c r="M20" i="71"/>
  <c r="L20" i="71"/>
  <c r="K20" i="71"/>
  <c r="J20" i="71"/>
  <c r="H20" i="71"/>
  <c r="G20" i="71"/>
  <c r="F20" i="71"/>
  <c r="C20" i="71"/>
  <c r="N19" i="71"/>
  <c r="I19" i="71"/>
  <c r="N18" i="71"/>
  <c r="I18" i="71"/>
  <c r="M17" i="71"/>
  <c r="L17" i="71"/>
  <c r="K17" i="71"/>
  <c r="J17" i="71"/>
  <c r="J15" i="71" s="1"/>
  <c r="H17" i="71"/>
  <c r="G17" i="71"/>
  <c r="G15" i="71" s="1"/>
  <c r="F17" i="71"/>
  <c r="C17" i="71"/>
  <c r="C15" i="71" s="1"/>
  <c r="L15" i="71"/>
  <c r="J495" i="8"/>
  <c r="J494" i="8"/>
  <c r="J492" i="8"/>
  <c r="J491" i="8"/>
  <c r="J460" i="8"/>
  <c r="J457" i="8"/>
  <c r="J420" i="8"/>
  <c r="J417" i="8"/>
  <c r="J380" i="8"/>
  <c r="J377" i="8"/>
  <c r="J340" i="8"/>
  <c r="J335" i="8" s="1"/>
  <c r="J337" i="8"/>
  <c r="J300" i="8"/>
  <c r="J297" i="8"/>
  <c r="J260" i="8"/>
  <c r="J257" i="8"/>
  <c r="J255" i="8" s="1"/>
  <c r="J220" i="8"/>
  <c r="J217" i="8"/>
  <c r="J180" i="8"/>
  <c r="J177" i="8"/>
  <c r="J175" i="8" s="1"/>
  <c r="J140" i="8"/>
  <c r="J137" i="8"/>
  <c r="J100" i="8"/>
  <c r="J97" i="8"/>
  <c r="J60" i="8"/>
  <c r="J57" i="8"/>
  <c r="J20" i="8"/>
  <c r="J17" i="8"/>
  <c r="J15" i="8" s="1"/>
  <c r="J495" i="6"/>
  <c r="J494" i="6"/>
  <c r="J492" i="6"/>
  <c r="J491" i="6"/>
  <c r="J460" i="6"/>
  <c r="J457" i="6"/>
  <c r="J420" i="6"/>
  <c r="J417" i="6"/>
  <c r="J380" i="6"/>
  <c r="J377" i="6"/>
  <c r="J375" i="6" s="1"/>
  <c r="J340" i="6"/>
  <c r="J337" i="6"/>
  <c r="J300" i="6"/>
  <c r="J297" i="6"/>
  <c r="J260" i="6"/>
  <c r="J257" i="6"/>
  <c r="J220" i="6"/>
  <c r="J217" i="6"/>
  <c r="J180" i="6"/>
  <c r="J177" i="6"/>
  <c r="J140" i="6"/>
  <c r="J137" i="6"/>
  <c r="J100" i="6"/>
  <c r="J97" i="6"/>
  <c r="J60" i="6"/>
  <c r="J57" i="6"/>
  <c r="J20" i="6"/>
  <c r="J17" i="6"/>
  <c r="J15" i="6" s="1"/>
  <c r="J495" i="7"/>
  <c r="J494" i="7"/>
  <c r="J492" i="7"/>
  <c r="J491" i="7"/>
  <c r="J460" i="7"/>
  <c r="J457" i="7"/>
  <c r="J420" i="7"/>
  <c r="J417" i="7"/>
  <c r="J415" i="7" s="1"/>
  <c r="J380" i="7"/>
  <c r="J377" i="7"/>
  <c r="J340" i="7"/>
  <c r="J337" i="7"/>
  <c r="J300" i="7"/>
  <c r="J297" i="7"/>
  <c r="J260" i="7"/>
  <c r="J257" i="7"/>
  <c r="J255" i="7" s="1"/>
  <c r="J220" i="7"/>
  <c r="J217" i="7"/>
  <c r="J215" i="7" s="1"/>
  <c r="J180" i="7"/>
  <c r="J177" i="7"/>
  <c r="J140" i="7"/>
  <c r="J137" i="7"/>
  <c r="J100" i="7"/>
  <c r="J97" i="7"/>
  <c r="J95" i="7" s="1"/>
  <c r="J60" i="7"/>
  <c r="J57" i="7"/>
  <c r="J20" i="7"/>
  <c r="J17" i="7"/>
  <c r="J500" i="5"/>
  <c r="J499" i="5"/>
  <c r="J498" i="5"/>
  <c r="J497" i="5"/>
  <c r="J495" i="5"/>
  <c r="J494" i="5"/>
  <c r="J492" i="5"/>
  <c r="J491" i="5"/>
  <c r="J460" i="5"/>
  <c r="J457" i="5"/>
  <c r="J420" i="5"/>
  <c r="J417" i="5"/>
  <c r="J380" i="5"/>
  <c r="J377" i="5"/>
  <c r="J340" i="5"/>
  <c r="J337" i="5"/>
  <c r="J300" i="5"/>
  <c r="J297" i="5"/>
  <c r="J260" i="5"/>
  <c r="J257" i="5"/>
  <c r="J220" i="5"/>
  <c r="J217" i="5"/>
  <c r="J180" i="5"/>
  <c r="J177" i="5"/>
  <c r="J140" i="5"/>
  <c r="J137" i="5"/>
  <c r="J100" i="5"/>
  <c r="J97" i="5"/>
  <c r="J60" i="5"/>
  <c r="J57" i="5"/>
  <c r="J20" i="5"/>
  <c r="J17" i="5"/>
  <c r="J501" i="4"/>
  <c r="J500" i="4"/>
  <c r="J499" i="4"/>
  <c r="J498" i="4"/>
  <c r="J497" i="4"/>
  <c r="J495" i="4"/>
  <c r="J494" i="4"/>
  <c r="J492" i="4"/>
  <c r="J491" i="4"/>
  <c r="J460" i="4"/>
  <c r="J457" i="4"/>
  <c r="J420" i="4"/>
  <c r="J417" i="4"/>
  <c r="J380" i="4"/>
  <c r="J377" i="4"/>
  <c r="J340" i="4"/>
  <c r="J337" i="4"/>
  <c r="J300" i="4"/>
  <c r="J297" i="4"/>
  <c r="J260" i="4"/>
  <c r="J257" i="4"/>
  <c r="J220" i="4"/>
  <c r="J217" i="4"/>
  <c r="J180" i="4"/>
  <c r="J177" i="4"/>
  <c r="J140" i="4"/>
  <c r="J137" i="4"/>
  <c r="J135" i="4"/>
  <c r="J149" i="4" s="1"/>
  <c r="J100" i="4"/>
  <c r="J97" i="4"/>
  <c r="J95" i="4" s="1"/>
  <c r="J109" i="4" s="1"/>
  <c r="J60" i="4"/>
  <c r="J57" i="4"/>
  <c r="J55" i="4" s="1"/>
  <c r="J69" i="4" s="1"/>
  <c r="J20" i="4"/>
  <c r="J17" i="4"/>
  <c r="J501" i="24"/>
  <c r="J500" i="24"/>
  <c r="J499" i="24"/>
  <c r="J498" i="24"/>
  <c r="J497" i="24"/>
  <c r="J495" i="24"/>
  <c r="J494" i="24"/>
  <c r="J492" i="24"/>
  <c r="J491" i="24"/>
  <c r="J460" i="24"/>
  <c r="J457" i="24"/>
  <c r="J420" i="24"/>
  <c r="J417" i="24"/>
  <c r="J380" i="24"/>
  <c r="J377" i="24"/>
  <c r="J340" i="24"/>
  <c r="J335" i="24" s="1"/>
  <c r="J349" i="24" s="1"/>
  <c r="J337" i="24"/>
  <c r="J300" i="24"/>
  <c r="J297" i="24"/>
  <c r="J260" i="24"/>
  <c r="J257" i="24"/>
  <c r="J220" i="24"/>
  <c r="J217" i="24"/>
  <c r="J180" i="24"/>
  <c r="J177" i="24"/>
  <c r="J175" i="24"/>
  <c r="J189" i="24" s="1"/>
  <c r="J140" i="24"/>
  <c r="J137" i="24"/>
  <c r="J135" i="24" s="1"/>
  <c r="J149" i="24" s="1"/>
  <c r="J100" i="24"/>
  <c r="J97" i="24"/>
  <c r="J95" i="24" s="1"/>
  <c r="J109" i="24" s="1"/>
  <c r="J60" i="24"/>
  <c r="J57" i="24"/>
  <c r="J20" i="24"/>
  <c r="J17" i="24"/>
  <c r="N222" i="70"/>
  <c r="N182" i="70"/>
  <c r="N180" i="70" s="1"/>
  <c r="N181" i="70"/>
  <c r="N179" i="70"/>
  <c r="N178" i="70"/>
  <c r="G501" i="70"/>
  <c r="F501" i="70"/>
  <c r="H500" i="70"/>
  <c r="G500" i="70"/>
  <c r="F500" i="70"/>
  <c r="C500" i="70"/>
  <c r="H499" i="70"/>
  <c r="G499" i="70"/>
  <c r="F499" i="70"/>
  <c r="C499" i="70"/>
  <c r="H498" i="70"/>
  <c r="G498" i="70"/>
  <c r="F498" i="70"/>
  <c r="C498" i="70"/>
  <c r="H497" i="70"/>
  <c r="G497" i="70"/>
  <c r="F497" i="70"/>
  <c r="C497" i="70"/>
  <c r="M495" i="70"/>
  <c r="L495" i="70"/>
  <c r="K495" i="70"/>
  <c r="J495" i="70"/>
  <c r="H495" i="70"/>
  <c r="G495" i="70"/>
  <c r="F495" i="70"/>
  <c r="C495" i="70"/>
  <c r="M494" i="70"/>
  <c r="L494" i="70"/>
  <c r="K494" i="70"/>
  <c r="J494" i="70"/>
  <c r="H494" i="70"/>
  <c r="G494" i="70"/>
  <c r="F494" i="70"/>
  <c r="C494" i="70"/>
  <c r="M492" i="70"/>
  <c r="L492" i="70"/>
  <c r="K492" i="70"/>
  <c r="J492" i="70"/>
  <c r="H492" i="70"/>
  <c r="G492" i="70"/>
  <c r="F492" i="70"/>
  <c r="C492" i="70"/>
  <c r="M491" i="70"/>
  <c r="L491" i="70"/>
  <c r="K491" i="70"/>
  <c r="J491" i="70"/>
  <c r="H491" i="70"/>
  <c r="G491" i="70"/>
  <c r="F491" i="70"/>
  <c r="C491" i="70"/>
  <c r="P481" i="70"/>
  <c r="O480" i="70"/>
  <c r="I467" i="70"/>
  <c r="I466" i="70"/>
  <c r="I465" i="70"/>
  <c r="I464" i="70"/>
  <c r="N462" i="70"/>
  <c r="I462" i="70"/>
  <c r="N461" i="70"/>
  <c r="I461" i="70"/>
  <c r="M460" i="70"/>
  <c r="M455" i="70" s="1"/>
  <c r="L460" i="70"/>
  <c r="K460" i="70"/>
  <c r="K455" i="70" s="1"/>
  <c r="J460" i="70"/>
  <c r="H460" i="70"/>
  <c r="H455" i="70" s="1"/>
  <c r="H469" i="70" s="1"/>
  <c r="G460" i="70"/>
  <c r="F460" i="70"/>
  <c r="F455" i="70" s="1"/>
  <c r="F469" i="70" s="1"/>
  <c r="C460" i="70"/>
  <c r="N459" i="70"/>
  <c r="I459" i="70"/>
  <c r="N458" i="70"/>
  <c r="N457" i="70" s="1"/>
  <c r="I458" i="70"/>
  <c r="M457" i="70"/>
  <c r="L457" i="70"/>
  <c r="L455" i="70" s="1"/>
  <c r="K457" i="70"/>
  <c r="J457" i="70"/>
  <c r="J455" i="70" s="1"/>
  <c r="H457" i="70"/>
  <c r="G457" i="70"/>
  <c r="G455" i="70" s="1"/>
  <c r="G469" i="70" s="1"/>
  <c r="F457" i="70"/>
  <c r="C457" i="70"/>
  <c r="I427" i="70"/>
  <c r="I426" i="70"/>
  <c r="I425" i="70"/>
  <c r="I424" i="70"/>
  <c r="N422" i="70"/>
  <c r="I422" i="70"/>
  <c r="N421" i="70"/>
  <c r="I421" i="70"/>
  <c r="N420" i="70"/>
  <c r="M420" i="70"/>
  <c r="M415" i="70" s="1"/>
  <c r="L420" i="70"/>
  <c r="K420" i="70"/>
  <c r="J420" i="70"/>
  <c r="H420" i="70"/>
  <c r="H415" i="70" s="1"/>
  <c r="H429" i="70" s="1"/>
  <c r="G420" i="70"/>
  <c r="F420" i="70"/>
  <c r="C420" i="70"/>
  <c r="N419" i="70"/>
  <c r="I419" i="70"/>
  <c r="N418" i="70"/>
  <c r="I418" i="70"/>
  <c r="N417" i="70"/>
  <c r="M417" i="70"/>
  <c r="L417" i="70"/>
  <c r="K417" i="70"/>
  <c r="J417" i="70"/>
  <c r="H417" i="70"/>
  <c r="G417" i="70"/>
  <c r="F417" i="70"/>
  <c r="C417" i="70"/>
  <c r="I387" i="70"/>
  <c r="I386" i="70"/>
  <c r="I385" i="70"/>
  <c r="I384" i="70"/>
  <c r="N382" i="70"/>
  <c r="I382" i="70"/>
  <c r="N381" i="70"/>
  <c r="I381" i="70"/>
  <c r="M380" i="70"/>
  <c r="L380" i="70"/>
  <c r="K380" i="70"/>
  <c r="J380" i="70"/>
  <c r="H380" i="70"/>
  <c r="G380" i="70"/>
  <c r="F380" i="70"/>
  <c r="C380" i="70"/>
  <c r="N379" i="70"/>
  <c r="I379" i="70"/>
  <c r="N378" i="70"/>
  <c r="N377" i="70" s="1"/>
  <c r="I378" i="70"/>
  <c r="M377" i="70"/>
  <c r="M375" i="70" s="1"/>
  <c r="L377" i="70"/>
  <c r="K377" i="70"/>
  <c r="K375" i="70" s="1"/>
  <c r="J377" i="70"/>
  <c r="J375" i="70" s="1"/>
  <c r="H377" i="70"/>
  <c r="H375" i="70" s="1"/>
  <c r="H389" i="70" s="1"/>
  <c r="G377" i="70"/>
  <c r="F377" i="70"/>
  <c r="F375" i="70" s="1"/>
  <c r="F389" i="70" s="1"/>
  <c r="C377" i="70"/>
  <c r="C375" i="70"/>
  <c r="C389" i="70" s="1"/>
  <c r="I347" i="70"/>
  <c r="I346" i="70"/>
  <c r="I345" i="70"/>
  <c r="I344" i="70"/>
  <c r="N342" i="70"/>
  <c r="I342" i="70"/>
  <c r="N341" i="70"/>
  <c r="I341" i="70"/>
  <c r="N340" i="70"/>
  <c r="M340" i="70"/>
  <c r="L340" i="70"/>
  <c r="K340" i="70"/>
  <c r="J340" i="70"/>
  <c r="H340" i="70"/>
  <c r="G340" i="70"/>
  <c r="F340" i="70"/>
  <c r="C340" i="70"/>
  <c r="N339" i="70"/>
  <c r="I339" i="70"/>
  <c r="N338" i="70"/>
  <c r="N337" i="70" s="1"/>
  <c r="N335" i="70" s="1"/>
  <c r="I338" i="70"/>
  <c r="M337" i="70"/>
  <c r="L337" i="70"/>
  <c r="L335" i="70" s="1"/>
  <c r="K337" i="70"/>
  <c r="J337" i="70"/>
  <c r="J335" i="70" s="1"/>
  <c r="H337" i="70"/>
  <c r="G337" i="70"/>
  <c r="G335" i="70" s="1"/>
  <c r="G349" i="70" s="1"/>
  <c r="F337" i="70"/>
  <c r="C337" i="70"/>
  <c r="I307" i="70"/>
  <c r="I306" i="70"/>
  <c r="I305" i="70"/>
  <c r="I304" i="70"/>
  <c r="N302" i="70"/>
  <c r="I302" i="70"/>
  <c r="N301" i="70"/>
  <c r="N300" i="70" s="1"/>
  <c r="I301" i="70"/>
  <c r="M300" i="70"/>
  <c r="L300" i="70"/>
  <c r="K300" i="70"/>
  <c r="J300" i="70"/>
  <c r="H300" i="70"/>
  <c r="G300" i="70"/>
  <c r="G295" i="70" s="1"/>
  <c r="G309" i="70" s="1"/>
  <c r="F300" i="70"/>
  <c r="C300" i="70"/>
  <c r="N299" i="70"/>
  <c r="I299" i="70"/>
  <c r="N298" i="70"/>
  <c r="I298" i="70"/>
  <c r="N297" i="70"/>
  <c r="M297" i="70"/>
  <c r="L297" i="70"/>
  <c r="K297" i="70"/>
  <c r="J297" i="70"/>
  <c r="H297" i="70"/>
  <c r="G297" i="70"/>
  <c r="F297" i="70"/>
  <c r="C297" i="70"/>
  <c r="L295" i="70"/>
  <c r="I267" i="70"/>
  <c r="I266" i="70"/>
  <c r="I265" i="70"/>
  <c r="I264" i="70"/>
  <c r="N262" i="70"/>
  <c r="I262" i="70"/>
  <c r="N261" i="70"/>
  <c r="N260" i="70" s="1"/>
  <c r="I261" i="70"/>
  <c r="M260" i="70"/>
  <c r="M255" i="70" s="1"/>
  <c r="L260" i="70"/>
  <c r="K260" i="70"/>
  <c r="J260" i="70"/>
  <c r="H260" i="70"/>
  <c r="G260" i="70"/>
  <c r="F260" i="70"/>
  <c r="C260" i="70"/>
  <c r="N259" i="70"/>
  <c r="I259" i="70"/>
  <c r="N258" i="70"/>
  <c r="N257" i="70" s="1"/>
  <c r="I258" i="70"/>
  <c r="M257" i="70"/>
  <c r="L257" i="70"/>
  <c r="K257" i="70"/>
  <c r="J257" i="70"/>
  <c r="H257" i="70"/>
  <c r="G257" i="70"/>
  <c r="F257" i="70"/>
  <c r="C257" i="70"/>
  <c r="I227" i="70"/>
  <c r="I226" i="70"/>
  <c r="I225" i="70"/>
  <c r="I224" i="70"/>
  <c r="I222" i="70"/>
  <c r="N221" i="70"/>
  <c r="I221" i="70"/>
  <c r="M220" i="70"/>
  <c r="L220" i="70"/>
  <c r="K220" i="70"/>
  <c r="J220" i="70"/>
  <c r="H220" i="70"/>
  <c r="G220" i="70"/>
  <c r="F220" i="70"/>
  <c r="C220" i="70"/>
  <c r="N219" i="70"/>
  <c r="I219" i="70"/>
  <c r="N218" i="70"/>
  <c r="I218" i="70"/>
  <c r="M217" i="70"/>
  <c r="L217" i="70"/>
  <c r="K217" i="70"/>
  <c r="K215" i="70" s="1"/>
  <c r="J217" i="70"/>
  <c r="H217" i="70"/>
  <c r="H215" i="70" s="1"/>
  <c r="H229" i="70" s="1"/>
  <c r="G217" i="70"/>
  <c r="F217" i="70"/>
  <c r="F215" i="70" s="1"/>
  <c r="F229" i="70" s="1"/>
  <c r="C217" i="70"/>
  <c r="M215" i="70"/>
  <c r="I187" i="70"/>
  <c r="I186" i="70"/>
  <c r="I185" i="70"/>
  <c r="I184" i="70"/>
  <c r="I182" i="70"/>
  <c r="I181" i="70"/>
  <c r="M180" i="70"/>
  <c r="L180" i="70"/>
  <c r="K180" i="70"/>
  <c r="J180" i="70"/>
  <c r="H180" i="70"/>
  <c r="G180" i="70"/>
  <c r="F180" i="70"/>
  <c r="C180" i="70"/>
  <c r="I179" i="70"/>
  <c r="I178" i="70"/>
  <c r="M177" i="70"/>
  <c r="L177" i="70"/>
  <c r="K177" i="70"/>
  <c r="J177" i="70"/>
  <c r="H177" i="70"/>
  <c r="H175" i="70" s="1"/>
  <c r="H189" i="70" s="1"/>
  <c r="G177" i="70"/>
  <c r="F177" i="70"/>
  <c r="C177" i="70"/>
  <c r="L175" i="70"/>
  <c r="J175" i="70"/>
  <c r="G175" i="70"/>
  <c r="G189" i="70" s="1"/>
  <c r="C175" i="70"/>
  <c r="C189" i="70" s="1"/>
  <c r="I147" i="70"/>
  <c r="I146" i="70"/>
  <c r="I145" i="70"/>
  <c r="I144" i="70"/>
  <c r="N142" i="70"/>
  <c r="I142" i="70"/>
  <c r="N141" i="70"/>
  <c r="I141" i="70"/>
  <c r="N140" i="70"/>
  <c r="M140" i="70"/>
  <c r="L140" i="70"/>
  <c r="K140" i="70"/>
  <c r="J140" i="70"/>
  <c r="H140" i="70"/>
  <c r="G140" i="70"/>
  <c r="F140" i="70"/>
  <c r="C140" i="70"/>
  <c r="N139" i="70"/>
  <c r="I139" i="70"/>
  <c r="N138" i="70"/>
  <c r="N137" i="70" s="1"/>
  <c r="I138" i="70"/>
  <c r="M137" i="70"/>
  <c r="L137" i="70"/>
  <c r="K137" i="70"/>
  <c r="K135" i="70" s="1"/>
  <c r="J137" i="70"/>
  <c r="H137" i="70"/>
  <c r="G137" i="70"/>
  <c r="F137" i="70"/>
  <c r="F135" i="70" s="1"/>
  <c r="F149" i="70" s="1"/>
  <c r="C137" i="70"/>
  <c r="M135" i="70"/>
  <c r="H135" i="70"/>
  <c r="H149" i="70" s="1"/>
  <c r="P128" i="70"/>
  <c r="P168" i="70" s="1"/>
  <c r="P208" i="70" s="1"/>
  <c r="P248" i="70" s="1"/>
  <c r="P288" i="70" s="1"/>
  <c r="P328" i="70" s="1"/>
  <c r="P368" i="70" s="1"/>
  <c r="P408" i="70" s="1"/>
  <c r="P448" i="70" s="1"/>
  <c r="I107" i="70"/>
  <c r="I106" i="70"/>
  <c r="I105" i="70"/>
  <c r="I104" i="70"/>
  <c r="N102" i="70"/>
  <c r="I102" i="70"/>
  <c r="N101" i="70"/>
  <c r="I101" i="70"/>
  <c r="M100" i="70"/>
  <c r="L100" i="70"/>
  <c r="K100" i="70"/>
  <c r="J100" i="70"/>
  <c r="H100" i="70"/>
  <c r="G100" i="70"/>
  <c r="F100" i="70"/>
  <c r="C100" i="70"/>
  <c r="N99" i="70"/>
  <c r="I99" i="70"/>
  <c r="N98" i="70"/>
  <c r="I98" i="70"/>
  <c r="M97" i="70"/>
  <c r="L97" i="70"/>
  <c r="K97" i="70"/>
  <c r="K95" i="70" s="1"/>
  <c r="J97" i="70"/>
  <c r="H97" i="70"/>
  <c r="H95" i="70" s="1"/>
  <c r="H109" i="70" s="1"/>
  <c r="G97" i="70"/>
  <c r="F97" i="70"/>
  <c r="C97" i="70"/>
  <c r="I67" i="70"/>
  <c r="I66" i="70"/>
  <c r="I65" i="70"/>
  <c r="I64" i="70"/>
  <c r="N62" i="70"/>
  <c r="I62" i="70"/>
  <c r="N61" i="70"/>
  <c r="I61" i="70"/>
  <c r="M60" i="70"/>
  <c r="M55" i="70" s="1"/>
  <c r="L60" i="70"/>
  <c r="K60" i="70"/>
  <c r="J60" i="70"/>
  <c r="H60" i="70"/>
  <c r="G60" i="70"/>
  <c r="F60" i="70"/>
  <c r="C60" i="70"/>
  <c r="N59" i="70"/>
  <c r="I59" i="70"/>
  <c r="N58" i="70"/>
  <c r="I58" i="70"/>
  <c r="N57" i="70"/>
  <c r="M57" i="70"/>
  <c r="L57" i="70"/>
  <c r="K57" i="70"/>
  <c r="J57" i="70"/>
  <c r="J55" i="70" s="1"/>
  <c r="H57" i="70"/>
  <c r="G57" i="70"/>
  <c r="F57" i="70"/>
  <c r="C57" i="70"/>
  <c r="K55" i="70"/>
  <c r="P48" i="70"/>
  <c r="P88" i="70" s="1"/>
  <c r="M48" i="70"/>
  <c r="M88" i="70" s="1"/>
  <c r="M128" i="70" s="1"/>
  <c r="M168" i="70" s="1"/>
  <c r="M208" i="70" s="1"/>
  <c r="M248" i="70" s="1"/>
  <c r="M288" i="70" s="1"/>
  <c r="M328" i="70" s="1"/>
  <c r="M368" i="70" s="1"/>
  <c r="M408" i="70" s="1"/>
  <c r="M448" i="70" s="1"/>
  <c r="M481" i="70" s="1"/>
  <c r="P47" i="70"/>
  <c r="P87" i="70" s="1"/>
  <c r="P127" i="70" s="1"/>
  <c r="P167" i="70" s="1"/>
  <c r="P207" i="70" s="1"/>
  <c r="P247" i="70" s="1"/>
  <c r="P287" i="70" s="1"/>
  <c r="P327" i="70" s="1"/>
  <c r="P367" i="70" s="1"/>
  <c r="P407" i="70" s="1"/>
  <c r="P447" i="70" s="1"/>
  <c r="P480" i="70" s="1"/>
  <c r="O47" i="70"/>
  <c r="O87" i="70" s="1"/>
  <c r="O127" i="70" s="1"/>
  <c r="O167" i="70" s="1"/>
  <c r="O207" i="70" s="1"/>
  <c r="O247" i="70" s="1"/>
  <c r="O287" i="70" s="1"/>
  <c r="O327" i="70" s="1"/>
  <c r="O367" i="70" s="1"/>
  <c r="O407" i="70" s="1"/>
  <c r="O447" i="70" s="1"/>
  <c r="M47" i="70"/>
  <c r="M87" i="70" s="1"/>
  <c r="M127" i="70" s="1"/>
  <c r="M167" i="70" s="1"/>
  <c r="M207" i="70" s="1"/>
  <c r="M247" i="70" s="1"/>
  <c r="M287" i="70" s="1"/>
  <c r="M327" i="70" s="1"/>
  <c r="M367" i="70" s="1"/>
  <c r="M407" i="70" s="1"/>
  <c r="M447" i="70" s="1"/>
  <c r="M480" i="70" s="1"/>
  <c r="I27" i="70"/>
  <c r="I26" i="70"/>
  <c r="I25" i="70"/>
  <c r="I24" i="70"/>
  <c r="N22" i="70"/>
  <c r="I22" i="70"/>
  <c r="N21" i="70"/>
  <c r="I21" i="70"/>
  <c r="N20" i="70"/>
  <c r="M20" i="70"/>
  <c r="L20" i="70"/>
  <c r="K20" i="70"/>
  <c r="J20" i="70"/>
  <c r="H20" i="70"/>
  <c r="G20" i="70"/>
  <c r="F20" i="70"/>
  <c r="C20" i="70"/>
  <c r="N19" i="70"/>
  <c r="I19" i="70"/>
  <c r="N18" i="70"/>
  <c r="N17" i="70" s="1"/>
  <c r="I18" i="70"/>
  <c r="M17" i="70"/>
  <c r="L17" i="70"/>
  <c r="K17" i="70"/>
  <c r="J17" i="70"/>
  <c r="H17" i="70"/>
  <c r="G17" i="70"/>
  <c r="F17" i="70"/>
  <c r="C17" i="70"/>
  <c r="L15" i="70"/>
  <c r="G15" i="70"/>
  <c r="I495" i="8"/>
  <c r="I494" i="8"/>
  <c r="I492" i="8"/>
  <c r="I491" i="8"/>
  <c r="I460" i="8"/>
  <c r="I457" i="8"/>
  <c r="I420" i="8"/>
  <c r="I417" i="8"/>
  <c r="I415" i="8" s="1"/>
  <c r="I380" i="8"/>
  <c r="I377" i="8"/>
  <c r="I340" i="8"/>
  <c r="I337" i="8"/>
  <c r="I300" i="8"/>
  <c r="I297" i="8"/>
  <c r="I260" i="8"/>
  <c r="I257" i="8"/>
  <c r="I255" i="8" s="1"/>
  <c r="I220" i="8"/>
  <c r="I217" i="8"/>
  <c r="I180" i="8"/>
  <c r="I177" i="8"/>
  <c r="I140" i="8"/>
  <c r="I137" i="8"/>
  <c r="I100" i="8"/>
  <c r="I97" i="8"/>
  <c r="I60" i="8"/>
  <c r="I57" i="8"/>
  <c r="I20" i="8"/>
  <c r="I17" i="8"/>
  <c r="I495" i="7"/>
  <c r="I494" i="7"/>
  <c r="I492" i="7"/>
  <c r="I491" i="7"/>
  <c r="I460" i="7"/>
  <c r="I455" i="7" s="1"/>
  <c r="I457" i="7"/>
  <c r="I420" i="7"/>
  <c r="I417" i="7"/>
  <c r="I415" i="7" s="1"/>
  <c r="I380" i="7"/>
  <c r="I377" i="7"/>
  <c r="I375" i="7" s="1"/>
  <c r="I340" i="7"/>
  <c r="I337" i="7"/>
  <c r="I300" i="7"/>
  <c r="I297" i="7"/>
  <c r="I295" i="7" s="1"/>
  <c r="I260" i="7"/>
  <c r="I257" i="7"/>
  <c r="I255" i="7" s="1"/>
  <c r="I220" i="7"/>
  <c r="I217" i="7"/>
  <c r="I180" i="7"/>
  <c r="I177" i="7"/>
  <c r="I175" i="7" s="1"/>
  <c r="I140" i="7"/>
  <c r="I137" i="7"/>
  <c r="I135" i="7" s="1"/>
  <c r="I100" i="7"/>
  <c r="I97" i="7"/>
  <c r="I60" i="7"/>
  <c r="I57" i="7"/>
  <c r="I55" i="7" s="1"/>
  <c r="I20" i="7"/>
  <c r="I17" i="7"/>
  <c r="I495" i="6"/>
  <c r="I494" i="6"/>
  <c r="I492" i="6"/>
  <c r="I491" i="6"/>
  <c r="I460" i="6"/>
  <c r="I457" i="6"/>
  <c r="I420" i="6"/>
  <c r="I417" i="6"/>
  <c r="I380" i="6"/>
  <c r="I377" i="6"/>
  <c r="I340" i="6"/>
  <c r="I337" i="6"/>
  <c r="I300" i="6"/>
  <c r="I297" i="6"/>
  <c r="I260" i="6"/>
  <c r="I257" i="6"/>
  <c r="I220" i="6"/>
  <c r="I217" i="6"/>
  <c r="I180" i="6"/>
  <c r="I177" i="6"/>
  <c r="I140" i="6"/>
  <c r="I137" i="6"/>
  <c r="I100" i="6"/>
  <c r="I97" i="6"/>
  <c r="I60" i="6"/>
  <c r="I57" i="6"/>
  <c r="I20" i="6"/>
  <c r="I493" i="6" s="1"/>
  <c r="I17" i="6"/>
  <c r="I500" i="5"/>
  <c r="I499" i="5"/>
  <c r="I498" i="5"/>
  <c r="I497" i="5"/>
  <c r="I495" i="5"/>
  <c r="I494" i="5"/>
  <c r="I492" i="5"/>
  <c r="I491" i="5"/>
  <c r="I460" i="5"/>
  <c r="I457" i="5"/>
  <c r="I420" i="5"/>
  <c r="I415" i="5" s="1"/>
  <c r="I429" i="5" s="1"/>
  <c r="I417" i="5"/>
  <c r="I380" i="5"/>
  <c r="I377" i="5"/>
  <c r="I340" i="5"/>
  <c r="I335" i="5" s="1"/>
  <c r="I349" i="5" s="1"/>
  <c r="I337" i="5"/>
  <c r="I300" i="5"/>
  <c r="I297" i="5"/>
  <c r="I260" i="5"/>
  <c r="I257" i="5"/>
  <c r="I255" i="5" s="1"/>
  <c r="I269" i="5" s="1"/>
  <c r="I220" i="5"/>
  <c r="I217" i="5"/>
  <c r="I215" i="5" s="1"/>
  <c r="I229" i="5" s="1"/>
  <c r="I180" i="5"/>
  <c r="I177" i="5"/>
  <c r="I140" i="5"/>
  <c r="I137" i="5"/>
  <c r="I135" i="5" s="1"/>
  <c r="I149" i="5" s="1"/>
  <c r="I100" i="5"/>
  <c r="I97" i="5"/>
  <c r="I95" i="5" s="1"/>
  <c r="I109" i="5" s="1"/>
  <c r="I60" i="5"/>
  <c r="I57" i="5"/>
  <c r="I20" i="5"/>
  <c r="I17" i="5"/>
  <c r="I15" i="5"/>
  <c r="I501" i="4"/>
  <c r="I500" i="4"/>
  <c r="I499" i="4"/>
  <c r="I498" i="4"/>
  <c r="I497" i="4"/>
  <c r="I495" i="4"/>
  <c r="I494" i="4"/>
  <c r="I492" i="4"/>
  <c r="I491" i="4"/>
  <c r="I460" i="4"/>
  <c r="I457" i="4"/>
  <c r="I455" i="4"/>
  <c r="I469" i="4" s="1"/>
  <c r="I420" i="4"/>
  <c r="I417" i="4"/>
  <c r="I380" i="4"/>
  <c r="I377" i="4"/>
  <c r="I375" i="4" s="1"/>
  <c r="I389" i="4" s="1"/>
  <c r="I340" i="4"/>
  <c r="I337" i="4"/>
  <c r="I335" i="4" s="1"/>
  <c r="I349" i="4" s="1"/>
  <c r="I300" i="4"/>
  <c r="I297" i="4"/>
  <c r="I295" i="4" s="1"/>
  <c r="I309" i="4" s="1"/>
  <c r="I260" i="4"/>
  <c r="I257" i="4"/>
  <c r="I255" i="4" s="1"/>
  <c r="I269" i="4" s="1"/>
  <c r="I220" i="4"/>
  <c r="I217" i="4"/>
  <c r="I215" i="4" s="1"/>
  <c r="I229" i="4" s="1"/>
  <c r="I180" i="4"/>
  <c r="I177" i="4"/>
  <c r="I140" i="4"/>
  <c r="I135" i="4" s="1"/>
  <c r="I149" i="4" s="1"/>
  <c r="I137" i="4"/>
  <c r="I100" i="4"/>
  <c r="I97" i="4"/>
  <c r="I95" i="4" s="1"/>
  <c r="I109" i="4" s="1"/>
  <c r="I60" i="4"/>
  <c r="I57" i="4"/>
  <c r="I55" i="4" s="1"/>
  <c r="I69" i="4" s="1"/>
  <c r="I20" i="4"/>
  <c r="I17" i="4"/>
  <c r="I501" i="24"/>
  <c r="I500" i="24"/>
  <c r="I499" i="24"/>
  <c r="I498" i="24"/>
  <c r="I497" i="24"/>
  <c r="I495" i="24"/>
  <c r="I494" i="24"/>
  <c r="I492" i="24"/>
  <c r="I491" i="24"/>
  <c r="I460" i="24"/>
  <c r="I457" i="24"/>
  <c r="I420" i="24"/>
  <c r="I417" i="24"/>
  <c r="I380" i="24"/>
  <c r="I377" i="24"/>
  <c r="I340" i="24"/>
  <c r="I337" i="24"/>
  <c r="I300" i="24"/>
  <c r="I297" i="24"/>
  <c r="I260" i="24"/>
  <c r="I255" i="24" s="1"/>
  <c r="I269" i="24" s="1"/>
  <c r="I257" i="24"/>
  <c r="I220" i="24"/>
  <c r="I217" i="24"/>
  <c r="I180" i="24"/>
  <c r="I177" i="24"/>
  <c r="I140" i="24"/>
  <c r="I137" i="24"/>
  <c r="I100" i="24"/>
  <c r="I95" i="24" s="1"/>
  <c r="I109" i="24" s="1"/>
  <c r="I97" i="24"/>
  <c r="I60" i="24"/>
  <c r="I57" i="24"/>
  <c r="I55" i="24" s="1"/>
  <c r="I69" i="24" s="1"/>
  <c r="I20" i="24"/>
  <c r="I17" i="24"/>
  <c r="I15" i="24" s="1"/>
  <c r="G501" i="69"/>
  <c r="F501" i="69"/>
  <c r="H500" i="69"/>
  <c r="G500" i="69"/>
  <c r="F500" i="69"/>
  <c r="C500" i="69"/>
  <c r="H499" i="69"/>
  <c r="G499" i="69"/>
  <c r="F499" i="69"/>
  <c r="C499" i="69"/>
  <c r="H498" i="69"/>
  <c r="G498" i="69"/>
  <c r="F498" i="69"/>
  <c r="C498" i="69"/>
  <c r="H497" i="69"/>
  <c r="G497" i="69"/>
  <c r="F497" i="69"/>
  <c r="C497" i="69"/>
  <c r="M495" i="69"/>
  <c r="L495" i="69"/>
  <c r="K495" i="69"/>
  <c r="J495" i="69"/>
  <c r="H495" i="69"/>
  <c r="G495" i="69"/>
  <c r="F495" i="69"/>
  <c r="C495" i="69"/>
  <c r="M494" i="69"/>
  <c r="L494" i="69"/>
  <c r="K494" i="69"/>
  <c r="J494" i="69"/>
  <c r="H494" i="69"/>
  <c r="G494" i="69"/>
  <c r="F494" i="69"/>
  <c r="C494" i="69"/>
  <c r="M492" i="69"/>
  <c r="L492" i="69"/>
  <c r="K492" i="69"/>
  <c r="J492" i="69"/>
  <c r="H492" i="69"/>
  <c r="G492" i="69"/>
  <c r="F492" i="69"/>
  <c r="C492" i="69"/>
  <c r="M491" i="69"/>
  <c r="L491" i="69"/>
  <c r="K491" i="69"/>
  <c r="J491" i="69"/>
  <c r="H491" i="69"/>
  <c r="G491" i="69"/>
  <c r="F491" i="69"/>
  <c r="C491" i="69"/>
  <c r="P481" i="69"/>
  <c r="O480" i="69"/>
  <c r="I467" i="69"/>
  <c r="I466" i="69"/>
  <c r="I465" i="69"/>
  <c r="I464" i="69"/>
  <c r="N462" i="69"/>
  <c r="I462" i="69"/>
  <c r="N461" i="69"/>
  <c r="N460" i="69" s="1"/>
  <c r="I461" i="69"/>
  <c r="M460" i="69"/>
  <c r="L460" i="69"/>
  <c r="K460" i="69"/>
  <c r="J460" i="69"/>
  <c r="H460" i="69"/>
  <c r="G460" i="69"/>
  <c r="F460" i="69"/>
  <c r="C460" i="69"/>
  <c r="N459" i="69"/>
  <c r="I459" i="69"/>
  <c r="N458" i="69"/>
  <c r="I458" i="69"/>
  <c r="N457" i="69"/>
  <c r="M457" i="69"/>
  <c r="L457" i="69"/>
  <c r="K457" i="69"/>
  <c r="J457" i="69"/>
  <c r="H457" i="69"/>
  <c r="G457" i="69"/>
  <c r="F457" i="69"/>
  <c r="F455" i="69" s="1"/>
  <c r="F469" i="69" s="1"/>
  <c r="C457" i="69"/>
  <c r="K455" i="69"/>
  <c r="I427" i="69"/>
  <c r="I426" i="69"/>
  <c r="I425" i="69"/>
  <c r="I424" i="69"/>
  <c r="N422" i="69"/>
  <c r="I422" i="69"/>
  <c r="N421" i="69"/>
  <c r="N420" i="69" s="1"/>
  <c r="I421" i="69"/>
  <c r="M420" i="69"/>
  <c r="L420" i="69"/>
  <c r="K420" i="69"/>
  <c r="J420" i="69"/>
  <c r="H420" i="69"/>
  <c r="G420" i="69"/>
  <c r="F420" i="69"/>
  <c r="F415" i="69" s="1"/>
  <c r="F429" i="69" s="1"/>
  <c r="C420" i="69"/>
  <c r="N419" i="69"/>
  <c r="I419" i="69"/>
  <c r="N418" i="69"/>
  <c r="N417" i="69" s="1"/>
  <c r="I418" i="69"/>
  <c r="M417" i="69"/>
  <c r="L417" i="69"/>
  <c r="K417" i="69"/>
  <c r="J417" i="69"/>
  <c r="J415" i="69" s="1"/>
  <c r="H417" i="69"/>
  <c r="G417" i="69"/>
  <c r="F417" i="69"/>
  <c r="C417" i="69"/>
  <c r="G415" i="69"/>
  <c r="G429" i="69" s="1"/>
  <c r="C415" i="69"/>
  <c r="C429" i="69" s="1"/>
  <c r="I387" i="69"/>
  <c r="I386" i="69"/>
  <c r="I385" i="69"/>
  <c r="I384" i="69"/>
  <c r="N382" i="69"/>
  <c r="I382" i="69"/>
  <c r="N381" i="69"/>
  <c r="I381" i="69"/>
  <c r="M380" i="69"/>
  <c r="L380" i="69"/>
  <c r="K380" i="69"/>
  <c r="J380" i="69"/>
  <c r="H380" i="69"/>
  <c r="G380" i="69"/>
  <c r="G375" i="69" s="1"/>
  <c r="G389" i="69" s="1"/>
  <c r="F380" i="69"/>
  <c r="C380" i="69"/>
  <c r="N379" i="69"/>
  <c r="I379" i="69"/>
  <c r="N378" i="69"/>
  <c r="I378" i="69"/>
  <c r="N377" i="69"/>
  <c r="M377" i="69"/>
  <c r="L377" i="69"/>
  <c r="K377" i="69"/>
  <c r="K375" i="69" s="1"/>
  <c r="J377" i="69"/>
  <c r="H377" i="69"/>
  <c r="G377" i="69"/>
  <c r="F377" i="69"/>
  <c r="F375" i="69" s="1"/>
  <c r="F389" i="69" s="1"/>
  <c r="C377" i="69"/>
  <c r="C375" i="69" s="1"/>
  <c r="C389" i="69" s="1"/>
  <c r="L375" i="69"/>
  <c r="I347" i="69"/>
  <c r="I346" i="69"/>
  <c r="I345" i="69"/>
  <c r="I344" i="69"/>
  <c r="N342" i="69"/>
  <c r="I342" i="69"/>
  <c r="N341" i="69"/>
  <c r="N340" i="69" s="1"/>
  <c r="I341" i="69"/>
  <c r="M340" i="69"/>
  <c r="L340" i="69"/>
  <c r="K340" i="69"/>
  <c r="J340" i="69"/>
  <c r="H340" i="69"/>
  <c r="G340" i="69"/>
  <c r="F340" i="69"/>
  <c r="F335" i="69" s="1"/>
  <c r="F349" i="69" s="1"/>
  <c r="C340" i="69"/>
  <c r="N339" i="69"/>
  <c r="I339" i="69"/>
  <c r="N338" i="69"/>
  <c r="N337" i="69" s="1"/>
  <c r="I338" i="69"/>
  <c r="M337" i="69"/>
  <c r="L337" i="69"/>
  <c r="K337" i="69"/>
  <c r="J337" i="69"/>
  <c r="J335" i="69" s="1"/>
  <c r="H337" i="69"/>
  <c r="G337" i="69"/>
  <c r="F337" i="69"/>
  <c r="C337" i="69"/>
  <c r="M335" i="69"/>
  <c r="K335" i="69"/>
  <c r="I307" i="69"/>
  <c r="I306" i="69"/>
  <c r="I305" i="69"/>
  <c r="I304" i="69"/>
  <c r="N302" i="69"/>
  <c r="I302" i="69"/>
  <c r="N301" i="69"/>
  <c r="N300" i="69" s="1"/>
  <c r="I301" i="69"/>
  <c r="M300" i="69"/>
  <c r="L300" i="69"/>
  <c r="K300" i="69"/>
  <c r="J300" i="69"/>
  <c r="H300" i="69"/>
  <c r="G300" i="69"/>
  <c r="F300" i="69"/>
  <c r="C300" i="69"/>
  <c r="N299" i="69"/>
  <c r="I299" i="69"/>
  <c r="N298" i="69"/>
  <c r="I298" i="69"/>
  <c r="M297" i="69"/>
  <c r="M295" i="69" s="1"/>
  <c r="L297" i="69"/>
  <c r="L295" i="69" s="1"/>
  <c r="K297" i="69"/>
  <c r="K295" i="69" s="1"/>
  <c r="J297" i="69"/>
  <c r="H297" i="69"/>
  <c r="H295" i="69" s="1"/>
  <c r="H309" i="69" s="1"/>
  <c r="G297" i="69"/>
  <c r="G295" i="69" s="1"/>
  <c r="G309" i="69" s="1"/>
  <c r="F297" i="69"/>
  <c r="F295" i="69" s="1"/>
  <c r="F309" i="69" s="1"/>
  <c r="C297" i="69"/>
  <c r="J295" i="69"/>
  <c r="I267" i="69"/>
  <c r="I266" i="69"/>
  <c r="I265" i="69"/>
  <c r="I264" i="69"/>
  <c r="N262" i="69"/>
  <c r="I262" i="69"/>
  <c r="N261" i="69"/>
  <c r="N260" i="69" s="1"/>
  <c r="I261" i="69"/>
  <c r="M260" i="69"/>
  <c r="L260" i="69"/>
  <c r="K260" i="69"/>
  <c r="K255" i="69" s="1"/>
  <c r="J260" i="69"/>
  <c r="H260" i="69"/>
  <c r="H255" i="69" s="1"/>
  <c r="H269" i="69" s="1"/>
  <c r="G260" i="69"/>
  <c r="F260" i="69"/>
  <c r="C260" i="69"/>
  <c r="N259" i="69"/>
  <c r="I259" i="69"/>
  <c r="N258" i="69"/>
  <c r="N257" i="69" s="1"/>
  <c r="I258" i="69"/>
  <c r="M257" i="69"/>
  <c r="L257" i="69"/>
  <c r="L255" i="69" s="1"/>
  <c r="K257" i="69"/>
  <c r="J257" i="69"/>
  <c r="J255" i="69" s="1"/>
  <c r="H257" i="69"/>
  <c r="G257" i="69"/>
  <c r="G255" i="69" s="1"/>
  <c r="G269" i="69" s="1"/>
  <c r="F257" i="69"/>
  <c r="C257" i="69"/>
  <c r="F255" i="69"/>
  <c r="F269" i="69" s="1"/>
  <c r="I227" i="69"/>
  <c r="I226" i="69"/>
  <c r="I225" i="69"/>
  <c r="I224" i="69"/>
  <c r="N222" i="69"/>
  <c r="I222" i="69"/>
  <c r="N221" i="69"/>
  <c r="N220" i="69" s="1"/>
  <c r="I221" i="69"/>
  <c r="M220" i="69"/>
  <c r="L220" i="69"/>
  <c r="K220" i="69"/>
  <c r="J220" i="69"/>
  <c r="H220" i="69"/>
  <c r="G220" i="69"/>
  <c r="F220" i="69"/>
  <c r="C220" i="69"/>
  <c r="N219" i="69"/>
  <c r="I219" i="69"/>
  <c r="N218" i="69"/>
  <c r="N217" i="69" s="1"/>
  <c r="I218" i="69"/>
  <c r="M217" i="69"/>
  <c r="L217" i="69"/>
  <c r="L215" i="69" s="1"/>
  <c r="K217" i="69"/>
  <c r="J217" i="69"/>
  <c r="J215" i="69" s="1"/>
  <c r="H217" i="69"/>
  <c r="G217" i="69"/>
  <c r="G215" i="69" s="1"/>
  <c r="G229" i="69" s="1"/>
  <c r="F217" i="69"/>
  <c r="C217" i="69"/>
  <c r="C215" i="69" s="1"/>
  <c r="C229" i="69" s="1"/>
  <c r="I187" i="69"/>
  <c r="I186" i="69"/>
  <c r="I185" i="69"/>
  <c r="I184" i="69"/>
  <c r="N182" i="69"/>
  <c r="I182" i="69"/>
  <c r="N181" i="69"/>
  <c r="N180" i="69" s="1"/>
  <c r="I181" i="69"/>
  <c r="M180" i="69"/>
  <c r="L180" i="69"/>
  <c r="K180" i="69"/>
  <c r="J180" i="69"/>
  <c r="H180" i="69"/>
  <c r="G180" i="69"/>
  <c r="F180" i="69"/>
  <c r="C180" i="69"/>
  <c r="N179" i="69"/>
  <c r="I179" i="69"/>
  <c r="N178" i="69"/>
  <c r="I178" i="69"/>
  <c r="N177" i="69"/>
  <c r="M177" i="69"/>
  <c r="L177" i="69"/>
  <c r="K177" i="69"/>
  <c r="K175" i="69" s="1"/>
  <c r="J177" i="69"/>
  <c r="H177" i="69"/>
  <c r="H175" i="69" s="1"/>
  <c r="H189" i="69" s="1"/>
  <c r="G177" i="69"/>
  <c r="F177" i="69"/>
  <c r="F175" i="69" s="1"/>
  <c r="F189" i="69" s="1"/>
  <c r="C177" i="69"/>
  <c r="M175" i="69"/>
  <c r="I147" i="69"/>
  <c r="I146" i="69"/>
  <c r="I145" i="69"/>
  <c r="I144" i="69"/>
  <c r="N142" i="69"/>
  <c r="I142" i="69"/>
  <c r="N141" i="69"/>
  <c r="N140" i="69" s="1"/>
  <c r="I141" i="69"/>
  <c r="M140" i="69"/>
  <c r="L140" i="69"/>
  <c r="K140" i="69"/>
  <c r="J140" i="69"/>
  <c r="H140" i="69"/>
  <c r="G140" i="69"/>
  <c r="F140" i="69"/>
  <c r="C140" i="69"/>
  <c r="N139" i="69"/>
  <c r="I139" i="69"/>
  <c r="N138" i="69"/>
  <c r="N137" i="69" s="1"/>
  <c r="N135" i="69" s="1"/>
  <c r="I138" i="69"/>
  <c r="M137" i="69"/>
  <c r="L137" i="69"/>
  <c r="K137" i="69"/>
  <c r="J137" i="69"/>
  <c r="H137" i="69"/>
  <c r="H135" i="69" s="1"/>
  <c r="H149" i="69" s="1"/>
  <c r="G137" i="69"/>
  <c r="F137" i="69"/>
  <c r="C137" i="69"/>
  <c r="C135" i="69" s="1"/>
  <c r="C149" i="69" s="1"/>
  <c r="J135" i="69"/>
  <c r="P128" i="69"/>
  <c r="P168" i="69" s="1"/>
  <c r="P208" i="69" s="1"/>
  <c r="P248" i="69" s="1"/>
  <c r="P288" i="69" s="1"/>
  <c r="P328" i="69" s="1"/>
  <c r="P368" i="69" s="1"/>
  <c r="P408" i="69" s="1"/>
  <c r="P448" i="69" s="1"/>
  <c r="I107" i="69"/>
  <c r="I106" i="69"/>
  <c r="I105" i="69"/>
  <c r="I104" i="69"/>
  <c r="N102" i="69"/>
  <c r="I102" i="69"/>
  <c r="N101" i="69"/>
  <c r="I101" i="69"/>
  <c r="M100" i="69"/>
  <c r="L100" i="69"/>
  <c r="K100" i="69"/>
  <c r="J100" i="69"/>
  <c r="H100" i="69"/>
  <c r="G100" i="69"/>
  <c r="F100" i="69"/>
  <c r="C100" i="69"/>
  <c r="N99" i="69"/>
  <c r="I99" i="69"/>
  <c r="N98" i="69"/>
  <c r="I98" i="69"/>
  <c r="M97" i="69"/>
  <c r="M95" i="69" s="1"/>
  <c r="L97" i="69"/>
  <c r="K97" i="69"/>
  <c r="K95" i="69" s="1"/>
  <c r="J97" i="69"/>
  <c r="H97" i="69"/>
  <c r="H95" i="69" s="1"/>
  <c r="H109" i="69" s="1"/>
  <c r="G97" i="69"/>
  <c r="G95" i="69" s="1"/>
  <c r="G109" i="69" s="1"/>
  <c r="F97" i="69"/>
  <c r="F95" i="69" s="1"/>
  <c r="F109" i="69" s="1"/>
  <c r="C97" i="69"/>
  <c r="C95" i="69" s="1"/>
  <c r="C109" i="69" s="1"/>
  <c r="J95" i="69"/>
  <c r="I67" i="69"/>
  <c r="I66" i="69"/>
  <c r="I65" i="69"/>
  <c r="I64" i="69"/>
  <c r="N62" i="69"/>
  <c r="I62" i="69"/>
  <c r="N61" i="69"/>
  <c r="N60" i="69" s="1"/>
  <c r="I61" i="69"/>
  <c r="M60" i="69"/>
  <c r="L60" i="69"/>
  <c r="K60" i="69"/>
  <c r="J60" i="69"/>
  <c r="H60" i="69"/>
  <c r="G60" i="69"/>
  <c r="F60" i="69"/>
  <c r="C60" i="69"/>
  <c r="N59" i="69"/>
  <c r="I59" i="69"/>
  <c r="N58" i="69"/>
  <c r="I58" i="69"/>
  <c r="M57" i="69"/>
  <c r="L57" i="69"/>
  <c r="L55" i="69" s="1"/>
  <c r="K57" i="69"/>
  <c r="J57" i="69"/>
  <c r="J55" i="69" s="1"/>
  <c r="H57" i="69"/>
  <c r="G57" i="69"/>
  <c r="G55" i="69" s="1"/>
  <c r="G69" i="69" s="1"/>
  <c r="F57" i="69"/>
  <c r="C57" i="69"/>
  <c r="K55" i="69"/>
  <c r="P48" i="69"/>
  <c r="P88" i="69" s="1"/>
  <c r="M48" i="69"/>
  <c r="M88" i="69" s="1"/>
  <c r="M128" i="69" s="1"/>
  <c r="M168" i="69" s="1"/>
  <c r="M208" i="69" s="1"/>
  <c r="M248" i="69" s="1"/>
  <c r="M288" i="69" s="1"/>
  <c r="M328" i="69" s="1"/>
  <c r="M368" i="69" s="1"/>
  <c r="M408" i="69" s="1"/>
  <c r="M448" i="69" s="1"/>
  <c r="M481" i="69" s="1"/>
  <c r="P47" i="69"/>
  <c r="P87" i="69" s="1"/>
  <c r="P127" i="69" s="1"/>
  <c r="P167" i="69" s="1"/>
  <c r="P207" i="69" s="1"/>
  <c r="P247" i="69" s="1"/>
  <c r="P287" i="69" s="1"/>
  <c r="P327" i="69" s="1"/>
  <c r="P367" i="69" s="1"/>
  <c r="P407" i="69" s="1"/>
  <c r="P447" i="69" s="1"/>
  <c r="P480" i="69" s="1"/>
  <c r="O47" i="69"/>
  <c r="O87" i="69" s="1"/>
  <c r="O127" i="69" s="1"/>
  <c r="O167" i="69" s="1"/>
  <c r="O207" i="69" s="1"/>
  <c r="O247" i="69" s="1"/>
  <c r="O287" i="69" s="1"/>
  <c r="O327" i="69" s="1"/>
  <c r="O367" i="69" s="1"/>
  <c r="O407" i="69" s="1"/>
  <c r="O447" i="69" s="1"/>
  <c r="M47" i="69"/>
  <c r="M87" i="69" s="1"/>
  <c r="M127" i="69" s="1"/>
  <c r="M167" i="69" s="1"/>
  <c r="M207" i="69" s="1"/>
  <c r="M247" i="69" s="1"/>
  <c r="M287" i="69" s="1"/>
  <c r="M327" i="69" s="1"/>
  <c r="M367" i="69" s="1"/>
  <c r="M407" i="69" s="1"/>
  <c r="M447" i="69" s="1"/>
  <c r="M480" i="69" s="1"/>
  <c r="I27" i="69"/>
  <c r="I26" i="69"/>
  <c r="I25" i="69"/>
  <c r="I24" i="69"/>
  <c r="N22" i="69"/>
  <c r="I22" i="69"/>
  <c r="N21" i="69"/>
  <c r="I21" i="69"/>
  <c r="N20" i="69"/>
  <c r="M20" i="69"/>
  <c r="L20" i="69"/>
  <c r="K20" i="69"/>
  <c r="J20" i="69"/>
  <c r="H20" i="69"/>
  <c r="G20" i="69"/>
  <c r="F20" i="69"/>
  <c r="C20" i="69"/>
  <c r="N19" i="69"/>
  <c r="I19" i="69"/>
  <c r="N18" i="69"/>
  <c r="N17" i="69" s="1"/>
  <c r="I18" i="69"/>
  <c r="M17" i="69"/>
  <c r="L17" i="69"/>
  <c r="K17" i="69"/>
  <c r="J17" i="69"/>
  <c r="H17" i="69"/>
  <c r="G17" i="69"/>
  <c r="G29" i="69" s="1"/>
  <c r="F17" i="69"/>
  <c r="C17" i="69"/>
  <c r="M15" i="69"/>
  <c r="H15" i="69"/>
  <c r="H500" i="5"/>
  <c r="H499" i="5"/>
  <c r="H498" i="5"/>
  <c r="H497" i="5"/>
  <c r="H495" i="5"/>
  <c r="H494" i="5"/>
  <c r="H492" i="5"/>
  <c r="H491" i="5"/>
  <c r="H460" i="5"/>
  <c r="H457" i="5"/>
  <c r="H420" i="5"/>
  <c r="H417" i="5"/>
  <c r="H380" i="5"/>
  <c r="H377" i="5"/>
  <c r="H340" i="5"/>
  <c r="H337" i="5"/>
  <c r="H300" i="5"/>
  <c r="H297" i="5"/>
  <c r="H295" i="5" s="1"/>
  <c r="H309" i="5" s="1"/>
  <c r="H260" i="5"/>
  <c r="H257" i="5"/>
  <c r="H220" i="5"/>
  <c r="H217" i="5"/>
  <c r="H215" i="5" s="1"/>
  <c r="H229" i="5" s="1"/>
  <c r="H180" i="5"/>
  <c r="H177" i="5"/>
  <c r="H140" i="5"/>
  <c r="H137" i="5"/>
  <c r="H135" i="5" s="1"/>
  <c r="H149" i="5" s="1"/>
  <c r="H100" i="5"/>
  <c r="H97" i="5"/>
  <c r="H60" i="5"/>
  <c r="H57" i="5"/>
  <c r="H20" i="5"/>
  <c r="H17" i="5"/>
  <c r="G500" i="5"/>
  <c r="G499" i="5"/>
  <c r="G498" i="5"/>
  <c r="G497" i="5"/>
  <c r="G495" i="5"/>
  <c r="G494" i="5"/>
  <c r="G492" i="5"/>
  <c r="G491" i="5"/>
  <c r="G460" i="5"/>
  <c r="G457" i="5"/>
  <c r="G455" i="5" s="1"/>
  <c r="G469" i="5" s="1"/>
  <c r="G420" i="5"/>
  <c r="G417" i="5"/>
  <c r="G380" i="5"/>
  <c r="G377" i="5"/>
  <c r="G340" i="5"/>
  <c r="G337" i="5"/>
  <c r="G300" i="5"/>
  <c r="G297" i="5"/>
  <c r="G260" i="5"/>
  <c r="G257" i="5"/>
  <c r="G220" i="5"/>
  <c r="G217" i="5"/>
  <c r="G180" i="5"/>
  <c r="G177" i="5"/>
  <c r="G140" i="5"/>
  <c r="G137" i="5"/>
  <c r="G135" i="5" s="1"/>
  <c r="G149" i="5" s="1"/>
  <c r="G100" i="5"/>
  <c r="G97" i="5"/>
  <c r="G60" i="5"/>
  <c r="G57" i="5"/>
  <c r="G20" i="5"/>
  <c r="G17" i="5"/>
  <c r="H495" i="8"/>
  <c r="H494" i="8"/>
  <c r="H492" i="8"/>
  <c r="H491" i="8"/>
  <c r="H460" i="8"/>
  <c r="H457" i="8"/>
  <c r="H420" i="8"/>
  <c r="H417" i="8"/>
  <c r="H380" i="8"/>
  <c r="H377" i="8"/>
  <c r="H340" i="8"/>
  <c r="H337" i="8"/>
  <c r="H300" i="8"/>
  <c r="H297" i="8"/>
  <c r="H260" i="8"/>
  <c r="H257" i="8"/>
  <c r="H220" i="8"/>
  <c r="H217" i="8"/>
  <c r="H180" i="8"/>
  <c r="H177" i="8"/>
  <c r="H140" i="8"/>
  <c r="H137" i="8"/>
  <c r="H100" i="8"/>
  <c r="H97" i="8"/>
  <c r="H60" i="8"/>
  <c r="H57" i="8"/>
  <c r="H20" i="8"/>
  <c r="H17" i="8"/>
  <c r="G495" i="8"/>
  <c r="G494" i="8"/>
  <c r="G492" i="8"/>
  <c r="G491" i="8"/>
  <c r="G460" i="8"/>
  <c r="G457" i="8"/>
  <c r="G420" i="8"/>
  <c r="G417" i="8"/>
  <c r="G380" i="8"/>
  <c r="G377" i="8"/>
  <c r="G340" i="8"/>
  <c r="G337" i="8"/>
  <c r="G300" i="8"/>
  <c r="G297" i="8"/>
  <c r="G295" i="8" s="1"/>
  <c r="G260" i="8"/>
  <c r="G257" i="8"/>
  <c r="G220" i="8"/>
  <c r="G217" i="8"/>
  <c r="G180" i="8"/>
  <c r="G177" i="8"/>
  <c r="G140" i="8"/>
  <c r="G137" i="8"/>
  <c r="G100" i="8"/>
  <c r="G97" i="8"/>
  <c r="G60" i="8"/>
  <c r="G57" i="8"/>
  <c r="G20" i="8"/>
  <c r="G17" i="8"/>
  <c r="H495" i="7"/>
  <c r="H494" i="7"/>
  <c r="H492" i="7"/>
  <c r="H491" i="7"/>
  <c r="H460" i="7"/>
  <c r="H457" i="7"/>
  <c r="H420" i="7"/>
  <c r="H417" i="7"/>
  <c r="H380" i="7"/>
  <c r="H377" i="7"/>
  <c r="H340" i="7"/>
  <c r="H337" i="7"/>
  <c r="H300" i="7"/>
  <c r="H297" i="7"/>
  <c r="H295" i="7" s="1"/>
  <c r="H260" i="7"/>
  <c r="H257" i="7"/>
  <c r="H220" i="7"/>
  <c r="H217" i="7"/>
  <c r="H180" i="7"/>
  <c r="H177" i="7"/>
  <c r="H140" i="7"/>
  <c r="H137" i="7"/>
  <c r="H135" i="7" s="1"/>
  <c r="H100" i="7"/>
  <c r="H97" i="7"/>
  <c r="H60" i="7"/>
  <c r="H57" i="7"/>
  <c r="H20" i="7"/>
  <c r="H17" i="7"/>
  <c r="H495" i="6"/>
  <c r="H494" i="6"/>
  <c r="H492" i="6"/>
  <c r="H491" i="6"/>
  <c r="H460" i="6"/>
  <c r="H457" i="6"/>
  <c r="H420" i="6"/>
  <c r="H417" i="6"/>
  <c r="H380" i="6"/>
  <c r="H377" i="6"/>
  <c r="H340" i="6"/>
  <c r="H337" i="6"/>
  <c r="H300" i="6"/>
  <c r="H297" i="6"/>
  <c r="H260" i="6"/>
  <c r="H257" i="6"/>
  <c r="H220" i="6"/>
  <c r="H217" i="6"/>
  <c r="H215" i="6" s="1"/>
  <c r="H180" i="6"/>
  <c r="H177" i="6"/>
  <c r="H140" i="6"/>
  <c r="H137" i="6"/>
  <c r="H100" i="6"/>
  <c r="H97" i="6"/>
  <c r="H60" i="6"/>
  <c r="H57" i="6"/>
  <c r="H20" i="6"/>
  <c r="H17" i="6"/>
  <c r="G495" i="7"/>
  <c r="G494" i="7"/>
  <c r="G492" i="7"/>
  <c r="G491" i="7"/>
  <c r="G460" i="7"/>
  <c r="G457" i="7"/>
  <c r="G420" i="7"/>
  <c r="G417" i="7"/>
  <c r="G380" i="7"/>
  <c r="G377" i="7"/>
  <c r="G340" i="7"/>
  <c r="G337" i="7"/>
  <c r="G300" i="7"/>
  <c r="G297" i="7"/>
  <c r="G260" i="7"/>
  <c r="G257" i="7"/>
  <c r="G220" i="7"/>
  <c r="G217" i="7"/>
  <c r="G180" i="7"/>
  <c r="G177" i="7"/>
  <c r="G140" i="7"/>
  <c r="G137" i="7"/>
  <c r="G100" i="7"/>
  <c r="G97" i="7"/>
  <c r="G60" i="7"/>
  <c r="G57" i="7"/>
  <c r="G20" i="7"/>
  <c r="G17" i="7"/>
  <c r="G490" i="7" s="1"/>
  <c r="G495" i="6"/>
  <c r="G494" i="6"/>
  <c r="G492" i="6"/>
  <c r="G491" i="6"/>
  <c r="G460" i="6"/>
  <c r="G457" i="6"/>
  <c r="G420" i="6"/>
  <c r="G417" i="6"/>
  <c r="G380" i="6"/>
  <c r="G377" i="6"/>
  <c r="G340" i="6"/>
  <c r="G337" i="6"/>
  <c r="G300" i="6"/>
  <c r="G297" i="6"/>
  <c r="G260" i="6"/>
  <c r="G257" i="6"/>
  <c r="G220" i="6"/>
  <c r="G217" i="6"/>
  <c r="G180" i="6"/>
  <c r="G177" i="6"/>
  <c r="G140" i="6"/>
  <c r="G137" i="6"/>
  <c r="G100" i="6"/>
  <c r="G97" i="6"/>
  <c r="G60" i="6"/>
  <c r="G57" i="6"/>
  <c r="G20" i="6"/>
  <c r="G17" i="6"/>
  <c r="H501" i="4"/>
  <c r="H500" i="4"/>
  <c r="H499" i="4"/>
  <c r="H498" i="4"/>
  <c r="H497" i="4"/>
  <c r="H495" i="4"/>
  <c r="H494" i="4"/>
  <c r="H492" i="4"/>
  <c r="H491" i="4"/>
  <c r="H460" i="4"/>
  <c r="H457" i="4"/>
  <c r="H420" i="4"/>
  <c r="H417" i="4"/>
  <c r="H380" i="4"/>
  <c r="H377" i="4"/>
  <c r="H340" i="4"/>
  <c r="H337" i="4"/>
  <c r="H300" i="4"/>
  <c r="H297" i="4"/>
  <c r="H260" i="4"/>
  <c r="H257" i="4"/>
  <c r="H220" i="4"/>
  <c r="H217" i="4"/>
  <c r="H215" i="4" s="1"/>
  <c r="H229" i="4" s="1"/>
  <c r="H180" i="4"/>
  <c r="H177" i="4"/>
  <c r="H140" i="4"/>
  <c r="H137" i="4"/>
  <c r="H100" i="4"/>
  <c r="H97" i="4"/>
  <c r="H60" i="4"/>
  <c r="H57" i="4"/>
  <c r="H20" i="4"/>
  <c r="H17" i="4"/>
  <c r="G501" i="4"/>
  <c r="G500" i="4"/>
  <c r="G499" i="4"/>
  <c r="G498" i="4"/>
  <c r="G497" i="4"/>
  <c r="G495" i="4"/>
  <c r="G494" i="4"/>
  <c r="G492" i="4"/>
  <c r="G491" i="4"/>
  <c r="G460" i="4"/>
  <c r="G457" i="4"/>
  <c r="G420" i="4"/>
  <c r="G417" i="4"/>
  <c r="G380" i="4"/>
  <c r="G377" i="4"/>
  <c r="G340" i="4"/>
  <c r="G337" i="4"/>
  <c r="G300" i="4"/>
  <c r="G297" i="4"/>
  <c r="G260" i="4"/>
  <c r="G257" i="4"/>
  <c r="G220" i="4"/>
  <c r="G217" i="4"/>
  <c r="G180" i="4"/>
  <c r="G177" i="4"/>
  <c r="G140" i="4"/>
  <c r="G137" i="4"/>
  <c r="G100" i="4"/>
  <c r="G97" i="4"/>
  <c r="G60" i="4"/>
  <c r="G57" i="4"/>
  <c r="G20" i="4"/>
  <c r="G17" i="4"/>
  <c r="G15" i="4" s="1"/>
  <c r="H501" i="24"/>
  <c r="H500" i="24"/>
  <c r="H499" i="24"/>
  <c r="H498" i="24"/>
  <c r="H497" i="24"/>
  <c r="H495" i="24"/>
  <c r="H494" i="24"/>
  <c r="H492" i="24"/>
  <c r="H491" i="24"/>
  <c r="H460" i="24"/>
  <c r="H457" i="24"/>
  <c r="H420" i="24"/>
  <c r="H417" i="24"/>
  <c r="H380" i="24"/>
  <c r="H377" i="24"/>
  <c r="H340" i="24"/>
  <c r="H337" i="24"/>
  <c r="H300" i="24"/>
  <c r="H297" i="24"/>
  <c r="H260" i="24"/>
  <c r="H257" i="24"/>
  <c r="H220" i="24"/>
  <c r="H217" i="24"/>
  <c r="H180" i="24"/>
  <c r="H177" i="24"/>
  <c r="H140" i="24"/>
  <c r="H137" i="24"/>
  <c r="H100" i="24"/>
  <c r="H97" i="24"/>
  <c r="H60" i="24"/>
  <c r="H57" i="24"/>
  <c r="H20" i="24"/>
  <c r="H493" i="24" s="1"/>
  <c r="H17" i="24"/>
  <c r="H490" i="24" s="1"/>
  <c r="G501" i="24"/>
  <c r="G500" i="24"/>
  <c r="G499" i="24"/>
  <c r="G498" i="24"/>
  <c r="G497" i="24"/>
  <c r="G495" i="24"/>
  <c r="G494" i="24"/>
  <c r="G492" i="24"/>
  <c r="G491" i="24"/>
  <c r="G460" i="24"/>
  <c r="G457" i="24"/>
  <c r="G420" i="24"/>
  <c r="G417" i="24"/>
  <c r="G380" i="24"/>
  <c r="G377" i="24"/>
  <c r="G340" i="24"/>
  <c r="G337" i="24"/>
  <c r="G300" i="24"/>
  <c r="G297" i="24"/>
  <c r="G260" i="24"/>
  <c r="G257" i="24"/>
  <c r="G220" i="24"/>
  <c r="G217" i="24"/>
  <c r="G180" i="24"/>
  <c r="G177" i="24"/>
  <c r="G140" i="24"/>
  <c r="G137" i="24"/>
  <c r="G100" i="24"/>
  <c r="G97" i="24"/>
  <c r="G60" i="24"/>
  <c r="G57" i="24"/>
  <c r="G20" i="24"/>
  <c r="G493" i="24" s="1"/>
  <c r="G17" i="24"/>
  <c r="G501" i="68"/>
  <c r="F501" i="68"/>
  <c r="H500" i="68"/>
  <c r="G500" i="68"/>
  <c r="F500" i="68"/>
  <c r="C500" i="68"/>
  <c r="H499" i="68"/>
  <c r="G499" i="68"/>
  <c r="F499" i="68"/>
  <c r="C499" i="68"/>
  <c r="H498" i="68"/>
  <c r="G498" i="68"/>
  <c r="F498" i="68"/>
  <c r="C498" i="68"/>
  <c r="H497" i="68"/>
  <c r="G497" i="68"/>
  <c r="F497" i="68"/>
  <c r="C497" i="68"/>
  <c r="M495" i="68"/>
  <c r="L495" i="68"/>
  <c r="K495" i="68"/>
  <c r="J495" i="68"/>
  <c r="H495" i="68"/>
  <c r="G495" i="68"/>
  <c r="F495" i="68"/>
  <c r="C495" i="68"/>
  <c r="M494" i="68"/>
  <c r="L494" i="68"/>
  <c r="K494" i="68"/>
  <c r="J494" i="68"/>
  <c r="H494" i="68"/>
  <c r="G494" i="68"/>
  <c r="F494" i="68"/>
  <c r="C494" i="68"/>
  <c r="M492" i="68"/>
  <c r="L492" i="68"/>
  <c r="K492" i="68"/>
  <c r="J492" i="68"/>
  <c r="H492" i="68"/>
  <c r="G492" i="68"/>
  <c r="F492" i="68"/>
  <c r="C492" i="68"/>
  <c r="M491" i="68"/>
  <c r="L491" i="68"/>
  <c r="K491" i="68"/>
  <c r="J491" i="68"/>
  <c r="H491" i="68"/>
  <c r="G491" i="68"/>
  <c r="F491" i="68"/>
  <c r="C491" i="68"/>
  <c r="P481" i="68"/>
  <c r="O480" i="68"/>
  <c r="I467" i="68"/>
  <c r="I466" i="68"/>
  <c r="I465" i="68"/>
  <c r="I464" i="68"/>
  <c r="N462" i="68"/>
  <c r="I462" i="68"/>
  <c r="N461" i="68"/>
  <c r="N460" i="68" s="1"/>
  <c r="I461" i="68"/>
  <c r="M460" i="68"/>
  <c r="L460" i="68"/>
  <c r="K460" i="68"/>
  <c r="J460" i="68"/>
  <c r="H460" i="68"/>
  <c r="G460" i="68"/>
  <c r="F460" i="68"/>
  <c r="C460" i="68"/>
  <c r="N459" i="68"/>
  <c r="N457" i="68" s="1"/>
  <c r="I459" i="68"/>
  <c r="N458" i="68"/>
  <c r="I458" i="68"/>
  <c r="M457" i="68"/>
  <c r="L457" i="68"/>
  <c r="L455" i="68" s="1"/>
  <c r="K457" i="68"/>
  <c r="K455" i="68" s="1"/>
  <c r="J457" i="68"/>
  <c r="J455" i="68" s="1"/>
  <c r="H457" i="68"/>
  <c r="G457" i="68"/>
  <c r="F457" i="68"/>
  <c r="F455" i="68" s="1"/>
  <c r="F469" i="68" s="1"/>
  <c r="C457" i="68"/>
  <c r="C455" i="68" s="1"/>
  <c r="C469" i="68" s="1"/>
  <c r="G455" i="68"/>
  <c r="G469" i="68" s="1"/>
  <c r="I427" i="68"/>
  <c r="I426" i="68"/>
  <c r="I425" i="68"/>
  <c r="I424" i="68"/>
  <c r="N422" i="68"/>
  <c r="I422" i="68"/>
  <c r="N421" i="68"/>
  <c r="N420" i="68" s="1"/>
  <c r="I421" i="68"/>
  <c r="M420" i="68"/>
  <c r="L420" i="68"/>
  <c r="K420" i="68"/>
  <c r="J420" i="68"/>
  <c r="H420" i="68"/>
  <c r="G420" i="68"/>
  <c r="F420" i="68"/>
  <c r="C420" i="68"/>
  <c r="N419" i="68"/>
  <c r="I419" i="68"/>
  <c r="N418" i="68"/>
  <c r="I418" i="68"/>
  <c r="N417" i="68"/>
  <c r="M417" i="68"/>
  <c r="L417" i="68"/>
  <c r="K417" i="68"/>
  <c r="K415" i="68" s="1"/>
  <c r="J417" i="68"/>
  <c r="H417" i="68"/>
  <c r="H415" i="68" s="1"/>
  <c r="H429" i="68" s="1"/>
  <c r="G417" i="68"/>
  <c r="F417" i="68"/>
  <c r="F415" i="68" s="1"/>
  <c r="F429" i="68" s="1"/>
  <c r="C417" i="68"/>
  <c r="M415" i="68"/>
  <c r="I387" i="68"/>
  <c r="I386" i="68"/>
  <c r="I385" i="68"/>
  <c r="I384" i="68"/>
  <c r="N382" i="68"/>
  <c r="I382" i="68"/>
  <c r="N381" i="68"/>
  <c r="I381" i="68"/>
  <c r="N380" i="68"/>
  <c r="M380" i="68"/>
  <c r="L380" i="68"/>
  <c r="K380" i="68"/>
  <c r="J380" i="68"/>
  <c r="H380" i="68"/>
  <c r="G380" i="68"/>
  <c r="F380" i="68"/>
  <c r="C380" i="68"/>
  <c r="N379" i="68"/>
  <c r="I379" i="68"/>
  <c r="N378" i="68"/>
  <c r="N377" i="68" s="1"/>
  <c r="I378" i="68"/>
  <c r="M377" i="68"/>
  <c r="M375" i="68" s="1"/>
  <c r="L377" i="68"/>
  <c r="K377" i="68"/>
  <c r="K375" i="68" s="1"/>
  <c r="J377" i="68"/>
  <c r="H377" i="68"/>
  <c r="H375" i="68" s="1"/>
  <c r="H389" i="68" s="1"/>
  <c r="G377" i="68"/>
  <c r="F377" i="68"/>
  <c r="F375" i="68" s="1"/>
  <c r="F389" i="68" s="1"/>
  <c r="C377" i="68"/>
  <c r="L375" i="68"/>
  <c r="G375" i="68"/>
  <c r="G389" i="68" s="1"/>
  <c r="I347" i="68"/>
  <c r="I346" i="68"/>
  <c r="I345" i="68"/>
  <c r="I344" i="68"/>
  <c r="N342" i="68"/>
  <c r="I342" i="68"/>
  <c r="N341" i="68"/>
  <c r="I341" i="68"/>
  <c r="M340" i="68"/>
  <c r="M335" i="68" s="1"/>
  <c r="L340" i="68"/>
  <c r="K340" i="68"/>
  <c r="K335" i="68" s="1"/>
  <c r="J340" i="68"/>
  <c r="H340" i="68"/>
  <c r="H335" i="68" s="1"/>
  <c r="H349" i="68" s="1"/>
  <c r="G340" i="68"/>
  <c r="F340" i="68"/>
  <c r="C340" i="68"/>
  <c r="N339" i="68"/>
  <c r="I339" i="68"/>
  <c r="N338" i="68"/>
  <c r="I338" i="68"/>
  <c r="N337" i="68"/>
  <c r="M337" i="68"/>
  <c r="L337" i="68"/>
  <c r="L335" i="68" s="1"/>
  <c r="K337" i="68"/>
  <c r="J337" i="68"/>
  <c r="J335" i="68" s="1"/>
  <c r="H337" i="68"/>
  <c r="G337" i="68"/>
  <c r="G335" i="68" s="1"/>
  <c r="G349" i="68" s="1"/>
  <c r="F337" i="68"/>
  <c r="C337" i="68"/>
  <c r="I337" i="68" s="1"/>
  <c r="F335" i="68"/>
  <c r="F349" i="68" s="1"/>
  <c r="I307" i="68"/>
  <c r="I306" i="68"/>
  <c r="I305" i="68"/>
  <c r="I304" i="68"/>
  <c r="N302" i="68"/>
  <c r="I302" i="68"/>
  <c r="N301" i="68"/>
  <c r="N300" i="68" s="1"/>
  <c r="I301" i="68"/>
  <c r="M300" i="68"/>
  <c r="L300" i="68"/>
  <c r="K300" i="68"/>
  <c r="J300" i="68"/>
  <c r="H300" i="68"/>
  <c r="G300" i="68"/>
  <c r="F300" i="68"/>
  <c r="C300" i="68"/>
  <c r="N299" i="68"/>
  <c r="I299" i="68"/>
  <c r="N298" i="68"/>
  <c r="I298" i="68"/>
  <c r="M297" i="68"/>
  <c r="L297" i="68"/>
  <c r="L295" i="68" s="1"/>
  <c r="K297" i="68"/>
  <c r="J297" i="68"/>
  <c r="J295" i="68" s="1"/>
  <c r="H297" i="68"/>
  <c r="G297" i="68"/>
  <c r="G295" i="68" s="1"/>
  <c r="G309" i="68" s="1"/>
  <c r="F297" i="68"/>
  <c r="C297" i="68"/>
  <c r="C295" i="68" s="1"/>
  <c r="C309" i="68" s="1"/>
  <c r="I267" i="68"/>
  <c r="I266" i="68"/>
  <c r="I265" i="68"/>
  <c r="I264" i="68"/>
  <c r="N262" i="68"/>
  <c r="I262" i="68"/>
  <c r="N261" i="68"/>
  <c r="I261" i="68"/>
  <c r="N260" i="68"/>
  <c r="M260" i="68"/>
  <c r="L260" i="68"/>
  <c r="K260" i="68"/>
  <c r="J260" i="68"/>
  <c r="H260" i="68"/>
  <c r="G260" i="68"/>
  <c r="F260" i="68"/>
  <c r="C260" i="68"/>
  <c r="N259" i="68"/>
  <c r="I259" i="68"/>
  <c r="N258" i="68"/>
  <c r="I258" i="68"/>
  <c r="N257" i="68"/>
  <c r="M257" i="68"/>
  <c r="L257" i="68"/>
  <c r="K257" i="68"/>
  <c r="K255" i="68" s="1"/>
  <c r="J257" i="68"/>
  <c r="H257" i="68"/>
  <c r="G257" i="68"/>
  <c r="F257" i="68"/>
  <c r="F255" i="68" s="1"/>
  <c r="F269" i="68" s="1"/>
  <c r="C257" i="68"/>
  <c r="M255" i="68"/>
  <c r="H255" i="68"/>
  <c r="H269" i="68" s="1"/>
  <c r="I227" i="68"/>
  <c r="I226" i="68"/>
  <c r="I225" i="68"/>
  <c r="I224" i="68"/>
  <c r="N222" i="68"/>
  <c r="I222" i="68"/>
  <c r="N221" i="68"/>
  <c r="I221" i="68"/>
  <c r="M220" i="68"/>
  <c r="L220" i="68"/>
  <c r="L215" i="68" s="1"/>
  <c r="K220" i="68"/>
  <c r="J220" i="68"/>
  <c r="J215" i="68" s="1"/>
  <c r="H220" i="68"/>
  <c r="G220" i="68"/>
  <c r="G215" i="68" s="1"/>
  <c r="G229" i="68" s="1"/>
  <c r="F220" i="68"/>
  <c r="C220" i="68"/>
  <c r="N219" i="68"/>
  <c r="I219" i="68"/>
  <c r="N218" i="68"/>
  <c r="I218" i="68"/>
  <c r="N217" i="68"/>
  <c r="M217" i="68"/>
  <c r="M215" i="68" s="1"/>
  <c r="L217" i="68"/>
  <c r="K217" i="68"/>
  <c r="K215" i="68" s="1"/>
  <c r="J217" i="68"/>
  <c r="H217" i="68"/>
  <c r="H215" i="68" s="1"/>
  <c r="H229" i="68" s="1"/>
  <c r="G217" i="68"/>
  <c r="F217" i="68"/>
  <c r="F215" i="68" s="1"/>
  <c r="F229" i="68" s="1"/>
  <c r="C217" i="68"/>
  <c r="C215" i="68" s="1"/>
  <c r="C229" i="68" s="1"/>
  <c r="I187" i="68"/>
  <c r="I186" i="68"/>
  <c r="I185" i="68"/>
  <c r="I184" i="68"/>
  <c r="N182" i="68"/>
  <c r="I182" i="68"/>
  <c r="N181" i="68"/>
  <c r="I181" i="68"/>
  <c r="N180" i="68"/>
  <c r="M180" i="68"/>
  <c r="L180" i="68"/>
  <c r="K180" i="68"/>
  <c r="J180" i="68"/>
  <c r="H180" i="68"/>
  <c r="G180" i="68"/>
  <c r="F180" i="68"/>
  <c r="C180" i="68"/>
  <c r="N179" i="68"/>
  <c r="I179" i="68"/>
  <c r="N178" i="68"/>
  <c r="I178" i="68"/>
  <c r="M177" i="68"/>
  <c r="L177" i="68"/>
  <c r="L175" i="68" s="1"/>
  <c r="K177" i="68"/>
  <c r="J177" i="68"/>
  <c r="J175" i="68" s="1"/>
  <c r="H177" i="68"/>
  <c r="G177" i="68"/>
  <c r="G175" i="68" s="1"/>
  <c r="G189" i="68" s="1"/>
  <c r="F177" i="68"/>
  <c r="C177" i="68"/>
  <c r="I147" i="68"/>
  <c r="I146" i="68"/>
  <c r="I145" i="68"/>
  <c r="I144" i="68"/>
  <c r="N142" i="68"/>
  <c r="I142" i="68"/>
  <c r="N141" i="68"/>
  <c r="I141" i="68"/>
  <c r="N140" i="68"/>
  <c r="M140" i="68"/>
  <c r="L140" i="68"/>
  <c r="K140" i="68"/>
  <c r="J140" i="68"/>
  <c r="H140" i="68"/>
  <c r="G140" i="68"/>
  <c r="F140" i="68"/>
  <c r="C140" i="68"/>
  <c r="N139" i="68"/>
  <c r="I139" i="68"/>
  <c r="N138" i="68"/>
  <c r="N137" i="68" s="1"/>
  <c r="N135" i="68" s="1"/>
  <c r="I138" i="68"/>
  <c r="M137" i="68"/>
  <c r="L137" i="68"/>
  <c r="L135" i="68" s="1"/>
  <c r="K137" i="68"/>
  <c r="J137" i="68"/>
  <c r="J135" i="68" s="1"/>
  <c r="H137" i="68"/>
  <c r="G137" i="68"/>
  <c r="F137" i="68"/>
  <c r="C137" i="68"/>
  <c r="C135" i="68" s="1"/>
  <c r="C149" i="68" s="1"/>
  <c r="G135" i="68"/>
  <c r="G149" i="68" s="1"/>
  <c r="P128" i="68"/>
  <c r="P168" i="68" s="1"/>
  <c r="P208" i="68" s="1"/>
  <c r="P248" i="68" s="1"/>
  <c r="P288" i="68" s="1"/>
  <c r="P328" i="68" s="1"/>
  <c r="P368" i="68" s="1"/>
  <c r="P408" i="68" s="1"/>
  <c r="P448" i="68" s="1"/>
  <c r="I107" i="68"/>
  <c r="I106" i="68"/>
  <c r="I105" i="68"/>
  <c r="I104" i="68"/>
  <c r="N102" i="68"/>
  <c r="I102" i="68"/>
  <c r="N101" i="68"/>
  <c r="N100" i="68" s="1"/>
  <c r="I101" i="68"/>
  <c r="M100" i="68"/>
  <c r="L100" i="68"/>
  <c r="K100" i="68"/>
  <c r="J100" i="68"/>
  <c r="H100" i="68"/>
  <c r="G100" i="68"/>
  <c r="G95" i="68" s="1"/>
  <c r="G109" i="68" s="1"/>
  <c r="F100" i="68"/>
  <c r="C100" i="68"/>
  <c r="N99" i="68"/>
  <c r="I99" i="68"/>
  <c r="N98" i="68"/>
  <c r="N97" i="68" s="1"/>
  <c r="N95" i="68" s="1"/>
  <c r="I98" i="68"/>
  <c r="M97" i="68"/>
  <c r="L97" i="68"/>
  <c r="K97" i="68"/>
  <c r="J97" i="68"/>
  <c r="H97" i="68"/>
  <c r="G97" i="68"/>
  <c r="F97" i="68"/>
  <c r="C97" i="68"/>
  <c r="L95" i="68"/>
  <c r="I67" i="68"/>
  <c r="I66" i="68"/>
  <c r="I65" i="68"/>
  <c r="I64" i="68"/>
  <c r="N62" i="68"/>
  <c r="I62" i="68"/>
  <c r="N61" i="68"/>
  <c r="N60" i="68" s="1"/>
  <c r="I61" i="68"/>
  <c r="M60" i="68"/>
  <c r="L60" i="68"/>
  <c r="K60" i="68"/>
  <c r="J60" i="68"/>
  <c r="H60" i="68"/>
  <c r="G60" i="68"/>
  <c r="F60" i="68"/>
  <c r="C60" i="68"/>
  <c r="N59" i="68"/>
  <c r="I59" i="68"/>
  <c r="N58" i="68"/>
  <c r="N57" i="68" s="1"/>
  <c r="N55" i="68" s="1"/>
  <c r="I58" i="68"/>
  <c r="M57" i="68"/>
  <c r="L57" i="68"/>
  <c r="K57" i="68"/>
  <c r="K55" i="68" s="1"/>
  <c r="J57" i="68"/>
  <c r="H57" i="68"/>
  <c r="H55" i="68" s="1"/>
  <c r="H69" i="68" s="1"/>
  <c r="G57" i="68"/>
  <c r="F57" i="68"/>
  <c r="F55" i="68" s="1"/>
  <c r="F69" i="68" s="1"/>
  <c r="C57" i="68"/>
  <c r="M55" i="68"/>
  <c r="P48" i="68"/>
  <c r="P88" i="68" s="1"/>
  <c r="M48" i="68"/>
  <c r="M88" i="68" s="1"/>
  <c r="M128" i="68" s="1"/>
  <c r="M168" i="68" s="1"/>
  <c r="M208" i="68" s="1"/>
  <c r="M248" i="68" s="1"/>
  <c r="M288" i="68" s="1"/>
  <c r="M328" i="68" s="1"/>
  <c r="M368" i="68" s="1"/>
  <c r="M408" i="68" s="1"/>
  <c r="M448" i="68" s="1"/>
  <c r="M481" i="68" s="1"/>
  <c r="P47" i="68"/>
  <c r="P87" i="68" s="1"/>
  <c r="P127" i="68" s="1"/>
  <c r="P167" i="68" s="1"/>
  <c r="P207" i="68" s="1"/>
  <c r="P247" i="68" s="1"/>
  <c r="P287" i="68" s="1"/>
  <c r="P327" i="68" s="1"/>
  <c r="P367" i="68" s="1"/>
  <c r="P407" i="68" s="1"/>
  <c r="P447" i="68" s="1"/>
  <c r="P480" i="68" s="1"/>
  <c r="O47" i="68"/>
  <c r="O87" i="68" s="1"/>
  <c r="O127" i="68" s="1"/>
  <c r="O167" i="68" s="1"/>
  <c r="O207" i="68" s="1"/>
  <c r="O247" i="68" s="1"/>
  <c r="O287" i="68" s="1"/>
  <c r="O327" i="68" s="1"/>
  <c r="O367" i="68" s="1"/>
  <c r="O407" i="68" s="1"/>
  <c r="O447" i="68" s="1"/>
  <c r="M47" i="68"/>
  <c r="M87" i="68" s="1"/>
  <c r="M127" i="68" s="1"/>
  <c r="M167" i="68" s="1"/>
  <c r="M207" i="68" s="1"/>
  <c r="M247" i="68" s="1"/>
  <c r="M287" i="68" s="1"/>
  <c r="M327" i="68" s="1"/>
  <c r="M367" i="68" s="1"/>
  <c r="M407" i="68" s="1"/>
  <c r="M447" i="68" s="1"/>
  <c r="M480" i="68" s="1"/>
  <c r="I27" i="68"/>
  <c r="I26" i="68"/>
  <c r="I25" i="68"/>
  <c r="I24" i="68"/>
  <c r="N22" i="68"/>
  <c r="I22" i="68"/>
  <c r="N21" i="68"/>
  <c r="I21" i="68"/>
  <c r="N20" i="68"/>
  <c r="M20" i="68"/>
  <c r="L20" i="68"/>
  <c r="K20" i="68"/>
  <c r="J20" i="68"/>
  <c r="H20" i="68"/>
  <c r="G20" i="68"/>
  <c r="F20" i="68"/>
  <c r="C20" i="68"/>
  <c r="N19" i="68"/>
  <c r="I19" i="68"/>
  <c r="N18" i="68"/>
  <c r="I18" i="68"/>
  <c r="M17" i="68"/>
  <c r="L17" i="68"/>
  <c r="K17" i="68"/>
  <c r="J17" i="68"/>
  <c r="H17" i="68"/>
  <c r="G17" i="68"/>
  <c r="G29" i="68" s="1"/>
  <c r="F17" i="68"/>
  <c r="C17" i="68"/>
  <c r="C29" i="68" s="1"/>
  <c r="H15" i="68"/>
  <c r="O501" i="8"/>
  <c r="O500" i="8"/>
  <c r="O499" i="8"/>
  <c r="O498" i="8"/>
  <c r="O497" i="8"/>
  <c r="O496" i="8"/>
  <c r="F495" i="8"/>
  <c r="E495" i="8"/>
  <c r="D495" i="8"/>
  <c r="C495" i="8"/>
  <c r="F494" i="8"/>
  <c r="E494" i="8"/>
  <c r="D494" i="8"/>
  <c r="C494" i="8"/>
  <c r="F492" i="8"/>
  <c r="E492" i="8"/>
  <c r="D492" i="8"/>
  <c r="C492" i="8"/>
  <c r="F491" i="8"/>
  <c r="E491" i="8"/>
  <c r="D491" i="8"/>
  <c r="C491" i="8"/>
  <c r="O489" i="8"/>
  <c r="O468" i="8"/>
  <c r="O467" i="8"/>
  <c r="O466" i="8"/>
  <c r="O465" i="8"/>
  <c r="O464" i="8"/>
  <c r="O463" i="8"/>
  <c r="O462" i="8"/>
  <c r="O461" i="8"/>
  <c r="F460" i="8"/>
  <c r="E460" i="8"/>
  <c r="D460" i="8"/>
  <c r="C460" i="8"/>
  <c r="O459" i="8"/>
  <c r="O458" i="8"/>
  <c r="F457" i="8"/>
  <c r="E457" i="8"/>
  <c r="D457" i="8"/>
  <c r="C457" i="8"/>
  <c r="O456" i="8"/>
  <c r="E455" i="8"/>
  <c r="O428" i="8"/>
  <c r="O427" i="8"/>
  <c r="O426" i="8"/>
  <c r="O425" i="8"/>
  <c r="O424" i="8"/>
  <c r="O423" i="8"/>
  <c r="O422" i="8"/>
  <c r="O421" i="8"/>
  <c r="F420" i="8"/>
  <c r="E420" i="8"/>
  <c r="D420" i="8"/>
  <c r="C420" i="8"/>
  <c r="O419" i="8"/>
  <c r="O418" i="8"/>
  <c r="F417" i="8"/>
  <c r="E417" i="8"/>
  <c r="E415" i="8" s="1"/>
  <c r="D417" i="8"/>
  <c r="D415" i="8" s="1"/>
  <c r="C417" i="8"/>
  <c r="O416" i="8"/>
  <c r="O388" i="8"/>
  <c r="O387" i="8"/>
  <c r="O386" i="8"/>
  <c r="O385" i="8"/>
  <c r="O384" i="8"/>
  <c r="O383" i="8"/>
  <c r="O382" i="8"/>
  <c r="O381" i="8"/>
  <c r="F380" i="8"/>
  <c r="E380" i="8"/>
  <c r="E375" i="8" s="1"/>
  <c r="D380" i="8"/>
  <c r="C380" i="8"/>
  <c r="O379" i="8"/>
  <c r="O378" i="8"/>
  <c r="F377" i="8"/>
  <c r="E377" i="8"/>
  <c r="D377" i="8"/>
  <c r="C377" i="8"/>
  <c r="O376" i="8"/>
  <c r="O348" i="8"/>
  <c r="O347" i="8"/>
  <c r="O346" i="8"/>
  <c r="O345" i="8"/>
  <c r="O344" i="8"/>
  <c r="O343" i="8"/>
  <c r="O342" i="8"/>
  <c r="O341" i="8"/>
  <c r="F340" i="8"/>
  <c r="E340" i="8"/>
  <c r="E335" i="8" s="1"/>
  <c r="D340" i="8"/>
  <c r="C340" i="8"/>
  <c r="O339" i="8"/>
  <c r="O338" i="8"/>
  <c r="F337" i="8"/>
  <c r="E337" i="8"/>
  <c r="D337" i="8"/>
  <c r="C337" i="8"/>
  <c r="O336" i="8"/>
  <c r="O308" i="8"/>
  <c r="O307" i="8"/>
  <c r="O306" i="8"/>
  <c r="O305" i="8"/>
  <c r="O304" i="8"/>
  <c r="O303" i="8"/>
  <c r="O302" i="8"/>
  <c r="O301" i="8"/>
  <c r="F300" i="8"/>
  <c r="E300" i="8"/>
  <c r="D300" i="8"/>
  <c r="C300" i="8"/>
  <c r="O299" i="8"/>
  <c r="O298" i="8"/>
  <c r="F297" i="8"/>
  <c r="E297" i="8"/>
  <c r="D297" i="8"/>
  <c r="C297" i="8"/>
  <c r="O296" i="8"/>
  <c r="O268" i="8"/>
  <c r="O267" i="8"/>
  <c r="O266" i="8"/>
  <c r="O265" i="8"/>
  <c r="O264" i="8"/>
  <c r="O263" i="8"/>
  <c r="O262" i="8"/>
  <c r="O261" i="8"/>
  <c r="F260" i="8"/>
  <c r="E260" i="8"/>
  <c r="D260" i="8"/>
  <c r="D255" i="8" s="1"/>
  <c r="C260" i="8"/>
  <c r="O259" i="8"/>
  <c r="O258" i="8"/>
  <c r="F257" i="8"/>
  <c r="E257" i="8"/>
  <c r="D257" i="8"/>
  <c r="C257" i="8"/>
  <c r="O256" i="8"/>
  <c r="O228" i="8"/>
  <c r="O227" i="8"/>
  <c r="O226" i="8"/>
  <c r="O225" i="8"/>
  <c r="O224" i="8"/>
  <c r="O223" i="8"/>
  <c r="O222" i="8"/>
  <c r="O221" i="8"/>
  <c r="F220" i="8"/>
  <c r="E220" i="8"/>
  <c r="E215" i="8" s="1"/>
  <c r="D220" i="8"/>
  <c r="C220" i="8"/>
  <c r="O219" i="8"/>
  <c r="O218" i="8"/>
  <c r="F217" i="8"/>
  <c r="E217" i="8"/>
  <c r="D217" i="8"/>
  <c r="C217" i="8"/>
  <c r="O216" i="8"/>
  <c r="O188" i="8"/>
  <c r="O187" i="8"/>
  <c r="O186" i="8"/>
  <c r="O185" i="8"/>
  <c r="O184" i="8"/>
  <c r="O183" i="8"/>
  <c r="O182" i="8"/>
  <c r="O181" i="8"/>
  <c r="F180" i="8"/>
  <c r="E180" i="8"/>
  <c r="D180" i="8"/>
  <c r="D175" i="8" s="1"/>
  <c r="C180" i="8"/>
  <c r="O179" i="8"/>
  <c r="O178" i="8"/>
  <c r="F177" i="8"/>
  <c r="E177" i="8"/>
  <c r="D177" i="8"/>
  <c r="C177" i="8"/>
  <c r="O176" i="8"/>
  <c r="O148" i="8"/>
  <c r="O147" i="8"/>
  <c r="O146" i="8"/>
  <c r="O145" i="8"/>
  <c r="O144" i="8"/>
  <c r="O143" i="8"/>
  <c r="O142" i="8"/>
  <c r="O141" i="8"/>
  <c r="F140" i="8"/>
  <c r="E140" i="8"/>
  <c r="E135" i="8" s="1"/>
  <c r="D140" i="8"/>
  <c r="C140" i="8"/>
  <c r="O139" i="8"/>
  <c r="O138" i="8"/>
  <c r="F137" i="8"/>
  <c r="E137" i="8"/>
  <c r="D137" i="8"/>
  <c r="C137" i="8"/>
  <c r="O136" i="8"/>
  <c r="O108" i="8"/>
  <c r="O107" i="8"/>
  <c r="O106" i="8"/>
  <c r="O105" i="8"/>
  <c r="O104" i="8"/>
  <c r="O103" i="8"/>
  <c r="O102" i="8"/>
  <c r="O101" i="8"/>
  <c r="F100" i="8"/>
  <c r="E100" i="8"/>
  <c r="E95" i="8" s="1"/>
  <c r="D100" i="8"/>
  <c r="C100" i="8"/>
  <c r="O99" i="8"/>
  <c r="O98" i="8"/>
  <c r="F97" i="8"/>
  <c r="E97" i="8"/>
  <c r="D97" i="8"/>
  <c r="C97" i="8"/>
  <c r="O96" i="8"/>
  <c r="O68" i="8"/>
  <c r="O67" i="8"/>
  <c r="O66" i="8"/>
  <c r="O65" i="8"/>
  <c r="O64" i="8"/>
  <c r="O63" i="8"/>
  <c r="O62" i="8"/>
  <c r="O61" i="8"/>
  <c r="F60" i="8"/>
  <c r="E60" i="8"/>
  <c r="D60" i="8"/>
  <c r="C60" i="8"/>
  <c r="O59" i="8"/>
  <c r="O58" i="8"/>
  <c r="F57" i="8"/>
  <c r="E57" i="8"/>
  <c r="D57" i="8"/>
  <c r="C57" i="8"/>
  <c r="O56" i="8"/>
  <c r="C48" i="8"/>
  <c r="C88" i="8" s="1"/>
  <c r="C128" i="8" s="1"/>
  <c r="C168" i="8" s="1"/>
  <c r="C208" i="8" s="1"/>
  <c r="C248" i="8" s="1"/>
  <c r="C288" i="8" s="1"/>
  <c r="C328" i="8" s="1"/>
  <c r="C368" i="8" s="1"/>
  <c r="C408" i="8" s="1"/>
  <c r="C448" i="8" s="1"/>
  <c r="C481" i="8" s="1"/>
  <c r="C47" i="8"/>
  <c r="C87" i="8" s="1"/>
  <c r="C127" i="8" s="1"/>
  <c r="C167" i="8" s="1"/>
  <c r="C207" i="8" s="1"/>
  <c r="C247" i="8" s="1"/>
  <c r="C287" i="8" s="1"/>
  <c r="C327" i="8" s="1"/>
  <c r="C367" i="8" s="1"/>
  <c r="C407" i="8" s="1"/>
  <c r="C447" i="8" s="1"/>
  <c r="C480" i="8" s="1"/>
  <c r="O28" i="8"/>
  <c r="O27" i="8"/>
  <c r="O26" i="8"/>
  <c r="O25" i="8"/>
  <c r="O24" i="8"/>
  <c r="O23" i="8"/>
  <c r="O22" i="8"/>
  <c r="O21" i="8"/>
  <c r="F20" i="8"/>
  <c r="E20" i="8"/>
  <c r="D20" i="8"/>
  <c r="C20" i="8"/>
  <c r="O19" i="8"/>
  <c r="O18" i="8"/>
  <c r="F17" i="8"/>
  <c r="E17" i="8"/>
  <c r="D17" i="8"/>
  <c r="C17" i="8"/>
  <c r="O16" i="8"/>
  <c r="O501" i="7"/>
  <c r="O500" i="7"/>
  <c r="O499" i="7"/>
  <c r="O498" i="7"/>
  <c r="O497" i="7"/>
  <c r="O496" i="7"/>
  <c r="F495" i="7"/>
  <c r="E495" i="7"/>
  <c r="D495" i="7"/>
  <c r="C495" i="7"/>
  <c r="F494" i="7"/>
  <c r="E494" i="7"/>
  <c r="D494" i="7"/>
  <c r="C494" i="7"/>
  <c r="F492" i="7"/>
  <c r="E492" i="7"/>
  <c r="D492" i="7"/>
  <c r="C492" i="7"/>
  <c r="F491" i="7"/>
  <c r="E491" i="7"/>
  <c r="D491" i="7"/>
  <c r="C491" i="7"/>
  <c r="O489" i="7"/>
  <c r="O468" i="7"/>
  <c r="O467" i="7"/>
  <c r="O466" i="7"/>
  <c r="O465" i="7"/>
  <c r="O464" i="7"/>
  <c r="O463" i="7"/>
  <c r="O462" i="7"/>
  <c r="O461" i="7"/>
  <c r="F460" i="7"/>
  <c r="E460" i="7"/>
  <c r="D460" i="7"/>
  <c r="C460" i="7"/>
  <c r="O459" i="7"/>
  <c r="O458" i="7"/>
  <c r="F457" i="7"/>
  <c r="E457" i="7"/>
  <c r="E455" i="7" s="1"/>
  <c r="D457" i="7"/>
  <c r="C457" i="7"/>
  <c r="O456" i="7"/>
  <c r="D455" i="7"/>
  <c r="O428" i="7"/>
  <c r="O427" i="7"/>
  <c r="O426" i="7"/>
  <c r="O425" i="7"/>
  <c r="O424" i="7"/>
  <c r="O423" i="7"/>
  <c r="O422" i="7"/>
  <c r="O421" i="7"/>
  <c r="F420" i="7"/>
  <c r="E420" i="7"/>
  <c r="D420" i="7"/>
  <c r="C420" i="7"/>
  <c r="O419" i="7"/>
  <c r="O418" i="7"/>
  <c r="F417" i="7"/>
  <c r="E417" i="7"/>
  <c r="D417" i="7"/>
  <c r="C417" i="7"/>
  <c r="O416" i="7"/>
  <c r="D415" i="7"/>
  <c r="O388" i="7"/>
  <c r="O387" i="7"/>
  <c r="O386" i="7"/>
  <c r="O385" i="7"/>
  <c r="O384" i="7"/>
  <c r="O383" i="7"/>
  <c r="O382" i="7"/>
  <c r="O381" i="7"/>
  <c r="F380" i="7"/>
  <c r="E380" i="7"/>
  <c r="D380" i="7"/>
  <c r="C380" i="7"/>
  <c r="O380" i="7" s="1"/>
  <c r="O379" i="7"/>
  <c r="O378" i="7"/>
  <c r="F377" i="7"/>
  <c r="E377" i="7"/>
  <c r="D377" i="7"/>
  <c r="C377" i="7"/>
  <c r="O376" i="7"/>
  <c r="E375" i="7"/>
  <c r="O348" i="7"/>
  <c r="O347" i="7"/>
  <c r="O346" i="7"/>
  <c r="O345" i="7"/>
  <c r="O344" i="7"/>
  <c r="O343" i="7"/>
  <c r="O342" i="7"/>
  <c r="O341" i="7"/>
  <c r="F340" i="7"/>
  <c r="E340" i="7"/>
  <c r="D340" i="7"/>
  <c r="C340" i="7"/>
  <c r="O339" i="7"/>
  <c r="O338" i="7"/>
  <c r="F337" i="7"/>
  <c r="E337" i="7"/>
  <c r="D337" i="7"/>
  <c r="C337" i="7"/>
  <c r="O336" i="7"/>
  <c r="E335" i="7"/>
  <c r="O308" i="7"/>
  <c r="O307" i="7"/>
  <c r="O306" i="7"/>
  <c r="O305" i="7"/>
  <c r="O304" i="7"/>
  <c r="O303" i="7"/>
  <c r="O302" i="7"/>
  <c r="O301" i="7"/>
  <c r="F300" i="7"/>
  <c r="E300" i="7"/>
  <c r="D300" i="7"/>
  <c r="C300" i="7"/>
  <c r="O299" i="7"/>
  <c r="O298" i="7"/>
  <c r="F297" i="7"/>
  <c r="E297" i="7"/>
  <c r="E295" i="7" s="1"/>
  <c r="D297" i="7"/>
  <c r="C297" i="7"/>
  <c r="O296" i="7"/>
  <c r="D295" i="7"/>
  <c r="O268" i="7"/>
  <c r="O267" i="7"/>
  <c r="O266" i="7"/>
  <c r="O265" i="7"/>
  <c r="O264" i="7"/>
  <c r="O263" i="7"/>
  <c r="O262" i="7"/>
  <c r="O261" i="7"/>
  <c r="F260" i="7"/>
  <c r="E260" i="7"/>
  <c r="D260" i="7"/>
  <c r="C260" i="7"/>
  <c r="O259" i="7"/>
  <c r="O258" i="7"/>
  <c r="F257" i="7"/>
  <c r="E257" i="7"/>
  <c r="D257" i="7"/>
  <c r="C257" i="7"/>
  <c r="O256" i="7"/>
  <c r="D255" i="7"/>
  <c r="O228" i="7"/>
  <c r="O227" i="7"/>
  <c r="O226" i="7"/>
  <c r="O225" i="7"/>
  <c r="O224" i="7"/>
  <c r="O223" i="7"/>
  <c r="O222" i="7"/>
  <c r="O221" i="7"/>
  <c r="F220" i="7"/>
  <c r="E220" i="7"/>
  <c r="D220" i="7"/>
  <c r="C220" i="7"/>
  <c r="O220" i="7" s="1"/>
  <c r="O219" i="7"/>
  <c r="O218" i="7"/>
  <c r="F217" i="7"/>
  <c r="E217" i="7"/>
  <c r="D217" i="7"/>
  <c r="C217" i="7"/>
  <c r="O216" i="7"/>
  <c r="E215" i="7"/>
  <c r="O188" i="7"/>
  <c r="O187" i="7"/>
  <c r="O186" i="7"/>
  <c r="O185" i="7"/>
  <c r="O184" i="7"/>
  <c r="O183" i="7"/>
  <c r="O182" i="7"/>
  <c r="O181" i="7"/>
  <c r="F180" i="7"/>
  <c r="E180" i="7"/>
  <c r="D180" i="7"/>
  <c r="C180" i="7"/>
  <c r="O179" i="7"/>
  <c r="O178" i="7"/>
  <c r="F177" i="7"/>
  <c r="E177" i="7"/>
  <c r="E175" i="7" s="1"/>
  <c r="D177" i="7"/>
  <c r="C177" i="7"/>
  <c r="O176" i="7"/>
  <c r="D175" i="7"/>
  <c r="O148" i="7"/>
  <c r="O147" i="7"/>
  <c r="O146" i="7"/>
  <c r="O145" i="7"/>
  <c r="O144" i="7"/>
  <c r="O143" i="7"/>
  <c r="O142" i="7"/>
  <c r="O141" i="7"/>
  <c r="F140" i="7"/>
  <c r="E140" i="7"/>
  <c r="D140" i="7"/>
  <c r="D135" i="7" s="1"/>
  <c r="C140" i="7"/>
  <c r="O139" i="7"/>
  <c r="O138" i="7"/>
  <c r="F137" i="7"/>
  <c r="E137" i="7"/>
  <c r="D137" i="7"/>
  <c r="C137" i="7"/>
  <c r="O136" i="7"/>
  <c r="F135" i="7"/>
  <c r="O108" i="7"/>
  <c r="O107" i="7"/>
  <c r="O106" i="7"/>
  <c r="O105" i="7"/>
  <c r="O104" i="7"/>
  <c r="O103" i="7"/>
  <c r="O102" i="7"/>
  <c r="O101" i="7"/>
  <c r="F100" i="7"/>
  <c r="E100" i="7"/>
  <c r="E95" i="7" s="1"/>
  <c r="D100" i="7"/>
  <c r="C100" i="7"/>
  <c r="O99" i="7"/>
  <c r="O98" i="7"/>
  <c r="F97" i="7"/>
  <c r="F95" i="7" s="1"/>
  <c r="E97" i="7"/>
  <c r="D97" i="7"/>
  <c r="C97" i="7"/>
  <c r="O96" i="7"/>
  <c r="O68" i="7"/>
  <c r="O67" i="7"/>
  <c r="O66" i="7"/>
  <c r="O65" i="7"/>
  <c r="O64" i="7"/>
  <c r="O63" i="7"/>
  <c r="O62" i="7"/>
  <c r="O61" i="7"/>
  <c r="F60" i="7"/>
  <c r="E60" i="7"/>
  <c r="E55" i="7" s="1"/>
  <c r="D60" i="7"/>
  <c r="C60" i="7"/>
  <c r="O59" i="7"/>
  <c r="O58" i="7"/>
  <c r="F57" i="7"/>
  <c r="E57" i="7"/>
  <c r="D57" i="7"/>
  <c r="C57" i="7"/>
  <c r="O56" i="7"/>
  <c r="O28" i="7"/>
  <c r="O27" i="7"/>
  <c r="O26" i="7"/>
  <c r="O25" i="7"/>
  <c r="O24" i="7"/>
  <c r="O23" i="7"/>
  <c r="O22" i="7"/>
  <c r="O21" i="7"/>
  <c r="F20" i="7"/>
  <c r="E20" i="7"/>
  <c r="D20" i="7"/>
  <c r="C20" i="7"/>
  <c r="O19" i="7"/>
  <c r="O18" i="7"/>
  <c r="F17" i="7"/>
  <c r="F15" i="7" s="1"/>
  <c r="E17" i="7"/>
  <c r="D17" i="7"/>
  <c r="C17" i="7"/>
  <c r="O16" i="7"/>
  <c r="D15" i="7"/>
  <c r="O501" i="6"/>
  <c r="O500" i="6"/>
  <c r="O499" i="6"/>
  <c r="O498" i="6"/>
  <c r="O497" i="6"/>
  <c r="O496" i="6"/>
  <c r="F495" i="6"/>
  <c r="E495" i="6"/>
  <c r="D495" i="6"/>
  <c r="C495" i="6"/>
  <c r="F494" i="6"/>
  <c r="E494" i="6"/>
  <c r="D494" i="6"/>
  <c r="C494" i="6"/>
  <c r="F492" i="6"/>
  <c r="E492" i="6"/>
  <c r="D492" i="6"/>
  <c r="C492" i="6"/>
  <c r="F491" i="6"/>
  <c r="E491" i="6"/>
  <c r="D491" i="6"/>
  <c r="C491" i="6"/>
  <c r="O489" i="6"/>
  <c r="O468" i="6"/>
  <c r="O467" i="6"/>
  <c r="O466" i="6"/>
  <c r="O465" i="6"/>
  <c r="O464" i="6"/>
  <c r="O463" i="6"/>
  <c r="O462" i="6"/>
  <c r="O461" i="6"/>
  <c r="F460" i="6"/>
  <c r="E460" i="6"/>
  <c r="D460" i="6"/>
  <c r="C460" i="6"/>
  <c r="O459" i="6"/>
  <c r="O458" i="6"/>
  <c r="F457" i="6"/>
  <c r="E457" i="6"/>
  <c r="D457" i="6"/>
  <c r="C457" i="6"/>
  <c r="O456" i="6"/>
  <c r="O428" i="6"/>
  <c r="O427" i="6"/>
  <c r="O426" i="6"/>
  <c r="O425" i="6"/>
  <c r="O424" i="6"/>
  <c r="O423" i="6"/>
  <c r="O422" i="6"/>
  <c r="O421" i="6"/>
  <c r="F420" i="6"/>
  <c r="E420" i="6"/>
  <c r="E415" i="6" s="1"/>
  <c r="D420" i="6"/>
  <c r="C420" i="6"/>
  <c r="O419" i="6"/>
  <c r="O418" i="6"/>
  <c r="F417" i="6"/>
  <c r="E417" i="6"/>
  <c r="D417" i="6"/>
  <c r="D415" i="6" s="1"/>
  <c r="C417" i="6"/>
  <c r="O416" i="6"/>
  <c r="O388" i="6"/>
  <c r="O387" i="6"/>
  <c r="O386" i="6"/>
  <c r="O385" i="6"/>
  <c r="O384" i="6"/>
  <c r="O383" i="6"/>
  <c r="O382" i="6"/>
  <c r="O381" i="6"/>
  <c r="F380" i="6"/>
  <c r="E380" i="6"/>
  <c r="D380" i="6"/>
  <c r="C380" i="6"/>
  <c r="O379" i="6"/>
  <c r="O378" i="6"/>
  <c r="F377" i="6"/>
  <c r="E377" i="6"/>
  <c r="D377" i="6"/>
  <c r="D375" i="6" s="1"/>
  <c r="C377" i="6"/>
  <c r="O376" i="6"/>
  <c r="O348" i="6"/>
  <c r="O347" i="6"/>
  <c r="O346" i="6"/>
  <c r="O345" i="6"/>
  <c r="O344" i="6"/>
  <c r="O343" i="6"/>
  <c r="O342" i="6"/>
  <c r="O341" i="6"/>
  <c r="F340" i="6"/>
  <c r="E340" i="6"/>
  <c r="D340" i="6"/>
  <c r="C340" i="6"/>
  <c r="O339" i="6"/>
  <c r="O338" i="6"/>
  <c r="F337" i="6"/>
  <c r="E337" i="6"/>
  <c r="D337" i="6"/>
  <c r="D335" i="6" s="1"/>
  <c r="C337" i="6"/>
  <c r="C335" i="6" s="1"/>
  <c r="O336" i="6"/>
  <c r="O308" i="6"/>
  <c r="O307" i="6"/>
  <c r="O306" i="6"/>
  <c r="O305" i="6"/>
  <c r="O304" i="6"/>
  <c r="O303" i="6"/>
  <c r="O302" i="6"/>
  <c r="O301" i="6"/>
  <c r="F300" i="6"/>
  <c r="E300" i="6"/>
  <c r="E295" i="6" s="1"/>
  <c r="D300" i="6"/>
  <c r="C300" i="6"/>
  <c r="O299" i="6"/>
  <c r="O298" i="6"/>
  <c r="F297" i="6"/>
  <c r="E297" i="6"/>
  <c r="D297" i="6"/>
  <c r="C297" i="6"/>
  <c r="O296" i="6"/>
  <c r="O268" i="6"/>
  <c r="O267" i="6"/>
  <c r="O266" i="6"/>
  <c r="O265" i="6"/>
  <c r="O264" i="6"/>
  <c r="O263" i="6"/>
  <c r="O262" i="6"/>
  <c r="O261" i="6"/>
  <c r="F260" i="6"/>
  <c r="E260" i="6"/>
  <c r="D260" i="6"/>
  <c r="D255" i="6" s="1"/>
  <c r="C260" i="6"/>
  <c r="O259" i="6"/>
  <c r="O258" i="6"/>
  <c r="F257" i="6"/>
  <c r="E257" i="6"/>
  <c r="D257" i="6"/>
  <c r="C257" i="6"/>
  <c r="C255" i="6" s="1"/>
  <c r="O256" i="6"/>
  <c r="O228" i="6"/>
  <c r="O227" i="6"/>
  <c r="O226" i="6"/>
  <c r="O225" i="6"/>
  <c r="O224" i="6"/>
  <c r="O223" i="6"/>
  <c r="O222" i="6"/>
  <c r="O221" i="6"/>
  <c r="F220" i="6"/>
  <c r="E220" i="6"/>
  <c r="E215" i="6" s="1"/>
  <c r="D220" i="6"/>
  <c r="C220" i="6"/>
  <c r="O219" i="6"/>
  <c r="O218" i="6"/>
  <c r="F217" i="6"/>
  <c r="F215" i="6" s="1"/>
  <c r="E217" i="6"/>
  <c r="D217" i="6"/>
  <c r="C217" i="6"/>
  <c r="O216" i="6"/>
  <c r="O188" i="6"/>
  <c r="O187" i="6"/>
  <c r="O186" i="6"/>
  <c r="O185" i="6"/>
  <c r="O184" i="6"/>
  <c r="O183" i="6"/>
  <c r="O182" i="6"/>
  <c r="O181" i="6"/>
  <c r="F180" i="6"/>
  <c r="E180" i="6"/>
  <c r="D180" i="6"/>
  <c r="C180" i="6"/>
  <c r="O179" i="6"/>
  <c r="O178" i="6"/>
  <c r="F177" i="6"/>
  <c r="F175" i="6" s="1"/>
  <c r="E177" i="6"/>
  <c r="D177" i="6"/>
  <c r="C177" i="6"/>
  <c r="O176" i="6"/>
  <c r="O148" i="6"/>
  <c r="O147" i="6"/>
  <c r="O146" i="6"/>
  <c r="O145" i="6"/>
  <c r="O144" i="6"/>
  <c r="O143" i="6"/>
  <c r="O142" i="6"/>
  <c r="O141" i="6"/>
  <c r="F140" i="6"/>
  <c r="E140" i="6"/>
  <c r="D140" i="6"/>
  <c r="C140" i="6"/>
  <c r="O139" i="6"/>
  <c r="O138" i="6"/>
  <c r="F137" i="6"/>
  <c r="E137" i="6"/>
  <c r="D137" i="6"/>
  <c r="C137" i="6"/>
  <c r="O136" i="6"/>
  <c r="O108" i="6"/>
  <c r="O107" i="6"/>
  <c r="O106" i="6"/>
  <c r="O105" i="6"/>
  <c r="O104" i="6"/>
  <c r="O103" i="6"/>
  <c r="O102" i="6"/>
  <c r="O101" i="6"/>
  <c r="F100" i="6"/>
  <c r="E100" i="6"/>
  <c r="E95" i="6" s="1"/>
  <c r="D100" i="6"/>
  <c r="C100" i="6"/>
  <c r="O99" i="6"/>
  <c r="O98" i="6"/>
  <c r="F97" i="6"/>
  <c r="E97" i="6"/>
  <c r="D97" i="6"/>
  <c r="C97" i="6"/>
  <c r="C95" i="6" s="1"/>
  <c r="O96" i="6"/>
  <c r="O68" i="6"/>
  <c r="O67" i="6"/>
  <c r="O66" i="6"/>
  <c r="O65" i="6"/>
  <c r="O64" i="6"/>
  <c r="O63" i="6"/>
  <c r="O62" i="6"/>
  <c r="O61" i="6"/>
  <c r="F60" i="6"/>
  <c r="E60" i="6"/>
  <c r="D60" i="6"/>
  <c r="D55" i="6" s="1"/>
  <c r="C60" i="6"/>
  <c r="O59" i="6"/>
  <c r="O58" i="6"/>
  <c r="F57" i="6"/>
  <c r="F55" i="6" s="1"/>
  <c r="E57" i="6"/>
  <c r="D57" i="6"/>
  <c r="C57" i="6"/>
  <c r="O56" i="6"/>
  <c r="O28" i="6"/>
  <c r="O27" i="6"/>
  <c r="O26" i="6"/>
  <c r="O25" i="6"/>
  <c r="O24" i="6"/>
  <c r="O23" i="6"/>
  <c r="O22" i="6"/>
  <c r="O21" i="6"/>
  <c r="F20" i="6"/>
  <c r="E20" i="6"/>
  <c r="D20" i="6"/>
  <c r="C20" i="6"/>
  <c r="O19" i="6"/>
  <c r="O18" i="6"/>
  <c r="F17" i="6"/>
  <c r="F15" i="6" s="1"/>
  <c r="E17" i="6"/>
  <c r="D17" i="6"/>
  <c r="C17" i="6"/>
  <c r="O16" i="6"/>
  <c r="O501" i="5"/>
  <c r="F500" i="5"/>
  <c r="E500" i="5"/>
  <c r="D500" i="5"/>
  <c r="C500" i="5"/>
  <c r="F499" i="5"/>
  <c r="E499" i="5"/>
  <c r="D499" i="5"/>
  <c r="C499" i="5"/>
  <c r="F498" i="5"/>
  <c r="E498" i="5"/>
  <c r="D498" i="5"/>
  <c r="C498" i="5"/>
  <c r="F497" i="5"/>
  <c r="E497" i="5"/>
  <c r="D497" i="5"/>
  <c r="C497" i="5"/>
  <c r="O496" i="5"/>
  <c r="F495" i="5"/>
  <c r="E495" i="5"/>
  <c r="D495" i="5"/>
  <c r="C495" i="5"/>
  <c r="F494" i="5"/>
  <c r="E494" i="5"/>
  <c r="D494" i="5"/>
  <c r="C494" i="5"/>
  <c r="F492" i="5"/>
  <c r="E492" i="5"/>
  <c r="D492" i="5"/>
  <c r="C492" i="5"/>
  <c r="F491" i="5"/>
  <c r="E491" i="5"/>
  <c r="D491" i="5"/>
  <c r="C491" i="5"/>
  <c r="O489" i="5"/>
  <c r="O468" i="5"/>
  <c r="O467" i="5"/>
  <c r="O466" i="5"/>
  <c r="O465" i="5"/>
  <c r="O464" i="5"/>
  <c r="O463" i="5"/>
  <c r="O462" i="5"/>
  <c r="O461" i="5"/>
  <c r="F460" i="5"/>
  <c r="E460" i="5"/>
  <c r="D460" i="5"/>
  <c r="C460" i="5"/>
  <c r="O459" i="5"/>
  <c r="O458" i="5"/>
  <c r="F457" i="5"/>
  <c r="E457" i="5"/>
  <c r="D457" i="5"/>
  <c r="C457" i="5"/>
  <c r="O456" i="5"/>
  <c r="O428" i="5"/>
  <c r="O427" i="5"/>
  <c r="O426" i="5"/>
  <c r="O425" i="5"/>
  <c r="O424" i="5"/>
  <c r="O423" i="5"/>
  <c r="O422" i="5"/>
  <c r="O421" i="5"/>
  <c r="F420" i="5"/>
  <c r="E420" i="5"/>
  <c r="E415" i="5" s="1"/>
  <c r="E429" i="5" s="1"/>
  <c r="D420" i="5"/>
  <c r="C420" i="5"/>
  <c r="O419" i="5"/>
  <c r="O418" i="5"/>
  <c r="F417" i="5"/>
  <c r="F415" i="5" s="1"/>
  <c r="F429" i="5" s="1"/>
  <c r="E417" i="5"/>
  <c r="D417" i="5"/>
  <c r="C417" i="5"/>
  <c r="C415" i="5" s="1"/>
  <c r="C429" i="5" s="1"/>
  <c r="O416" i="5"/>
  <c r="O388" i="5"/>
  <c r="O387" i="5"/>
  <c r="O386" i="5"/>
  <c r="O385" i="5"/>
  <c r="O384" i="5"/>
  <c r="O383" i="5"/>
  <c r="O382" i="5"/>
  <c r="O381" i="5"/>
  <c r="F380" i="5"/>
  <c r="E380" i="5"/>
  <c r="D380" i="5"/>
  <c r="C380" i="5"/>
  <c r="O379" i="5"/>
  <c r="O378" i="5"/>
  <c r="F377" i="5"/>
  <c r="E377" i="5"/>
  <c r="D377" i="5"/>
  <c r="C377" i="5"/>
  <c r="O376" i="5"/>
  <c r="D375" i="5"/>
  <c r="D389" i="5" s="1"/>
  <c r="O348" i="5"/>
  <c r="O347" i="5"/>
  <c r="O346" i="5"/>
  <c r="O345" i="5"/>
  <c r="O344" i="5"/>
  <c r="O343" i="5"/>
  <c r="O342" i="5"/>
  <c r="O341" i="5"/>
  <c r="F340" i="5"/>
  <c r="E340" i="5"/>
  <c r="D340" i="5"/>
  <c r="C340" i="5"/>
  <c r="C335" i="5" s="1"/>
  <c r="C349" i="5" s="1"/>
  <c r="O339" i="5"/>
  <c r="O338" i="5"/>
  <c r="F337" i="5"/>
  <c r="E337" i="5"/>
  <c r="D337" i="5"/>
  <c r="C337" i="5"/>
  <c r="O336" i="5"/>
  <c r="E335" i="5"/>
  <c r="E349" i="5" s="1"/>
  <c r="O308" i="5"/>
  <c r="O307" i="5"/>
  <c r="O306" i="5"/>
  <c r="O305" i="5"/>
  <c r="O304" i="5"/>
  <c r="O303" i="5"/>
  <c r="O302" i="5"/>
  <c r="O301" i="5"/>
  <c r="F300" i="5"/>
  <c r="E300" i="5"/>
  <c r="D300" i="5"/>
  <c r="D295" i="5" s="1"/>
  <c r="D309" i="5" s="1"/>
  <c r="C300" i="5"/>
  <c r="O299" i="5"/>
  <c r="O298" i="5"/>
  <c r="F297" i="5"/>
  <c r="F295" i="5" s="1"/>
  <c r="F309" i="5" s="1"/>
  <c r="E297" i="5"/>
  <c r="E295" i="5" s="1"/>
  <c r="E309" i="5" s="1"/>
  <c r="D297" i="5"/>
  <c r="C297" i="5"/>
  <c r="O296" i="5"/>
  <c r="O268" i="5"/>
  <c r="O267" i="5"/>
  <c r="O266" i="5"/>
  <c r="O265" i="5"/>
  <c r="O264" i="5"/>
  <c r="O263" i="5"/>
  <c r="O262" i="5"/>
  <c r="O261" i="5"/>
  <c r="F260" i="5"/>
  <c r="E260" i="5"/>
  <c r="D260" i="5"/>
  <c r="C260" i="5"/>
  <c r="O259" i="5"/>
  <c r="O258" i="5"/>
  <c r="F257" i="5"/>
  <c r="E257" i="5"/>
  <c r="D257" i="5"/>
  <c r="D255" i="5" s="1"/>
  <c r="D269" i="5" s="1"/>
  <c r="C257" i="5"/>
  <c r="O256" i="5"/>
  <c r="O228" i="5"/>
  <c r="O227" i="5"/>
  <c r="O226" i="5"/>
  <c r="O225" i="5"/>
  <c r="O224" i="5"/>
  <c r="O223" i="5"/>
  <c r="O222" i="5"/>
  <c r="O221" i="5"/>
  <c r="F220" i="5"/>
  <c r="E220" i="5"/>
  <c r="D220" i="5"/>
  <c r="C220" i="5"/>
  <c r="O219" i="5"/>
  <c r="O218" i="5"/>
  <c r="F217" i="5"/>
  <c r="E217" i="5"/>
  <c r="D217" i="5"/>
  <c r="D215" i="5" s="1"/>
  <c r="D229" i="5" s="1"/>
  <c r="C217" i="5"/>
  <c r="O216" i="5"/>
  <c r="O188" i="5"/>
  <c r="O187" i="5"/>
  <c r="O186" i="5"/>
  <c r="O185" i="5"/>
  <c r="O184" i="5"/>
  <c r="O183" i="5"/>
  <c r="O182" i="5"/>
  <c r="O181" i="5"/>
  <c r="F180" i="5"/>
  <c r="E180" i="5"/>
  <c r="E175" i="5" s="1"/>
  <c r="E189" i="5" s="1"/>
  <c r="D180" i="5"/>
  <c r="C180" i="5"/>
  <c r="O179" i="5"/>
  <c r="O178" i="5"/>
  <c r="F177" i="5"/>
  <c r="E177" i="5"/>
  <c r="D177" i="5"/>
  <c r="C177" i="5"/>
  <c r="C175" i="5" s="1"/>
  <c r="C189" i="5" s="1"/>
  <c r="O176" i="5"/>
  <c r="O148" i="5"/>
  <c r="O147" i="5"/>
  <c r="O146" i="5"/>
  <c r="O145" i="5"/>
  <c r="O144" i="5"/>
  <c r="O143" i="5"/>
  <c r="O142" i="5"/>
  <c r="O141" i="5"/>
  <c r="F140" i="5"/>
  <c r="E140" i="5"/>
  <c r="D140" i="5"/>
  <c r="C140" i="5"/>
  <c r="O139" i="5"/>
  <c r="O138" i="5"/>
  <c r="F137" i="5"/>
  <c r="E137" i="5"/>
  <c r="D137" i="5"/>
  <c r="C137" i="5"/>
  <c r="O136" i="5"/>
  <c r="O108" i="5"/>
  <c r="O107" i="5"/>
  <c r="O106" i="5"/>
  <c r="O105" i="5"/>
  <c r="O104" i="5"/>
  <c r="O103" i="5"/>
  <c r="O102" i="5"/>
  <c r="O101" i="5"/>
  <c r="F100" i="5"/>
  <c r="E100" i="5"/>
  <c r="D100" i="5"/>
  <c r="C100" i="5"/>
  <c r="O99" i="5"/>
  <c r="O98" i="5"/>
  <c r="F97" i="5"/>
  <c r="E97" i="5"/>
  <c r="D97" i="5"/>
  <c r="D95" i="5" s="1"/>
  <c r="D109" i="5" s="1"/>
  <c r="C97" i="5"/>
  <c r="O96" i="5"/>
  <c r="O68" i="5"/>
  <c r="O67" i="5"/>
  <c r="O66" i="5"/>
  <c r="O65" i="5"/>
  <c r="O64" i="5"/>
  <c r="O63" i="5"/>
  <c r="O62" i="5"/>
  <c r="O61" i="5"/>
  <c r="F60" i="5"/>
  <c r="E60" i="5"/>
  <c r="D60" i="5"/>
  <c r="C60" i="5"/>
  <c r="O59" i="5"/>
  <c r="O58" i="5"/>
  <c r="F57" i="5"/>
  <c r="E57" i="5"/>
  <c r="D57" i="5"/>
  <c r="D55" i="5" s="1"/>
  <c r="D69" i="5" s="1"/>
  <c r="C57" i="5"/>
  <c r="O56" i="5"/>
  <c r="O28" i="5"/>
  <c r="O27" i="5"/>
  <c r="O26" i="5"/>
  <c r="O25" i="5"/>
  <c r="O24" i="5"/>
  <c r="O23" i="5"/>
  <c r="O22" i="5"/>
  <c r="O21" i="5"/>
  <c r="F20" i="5"/>
  <c r="E20" i="5"/>
  <c r="E15" i="5" s="1"/>
  <c r="D20" i="5"/>
  <c r="C20" i="5"/>
  <c r="O19" i="5"/>
  <c r="O18" i="5"/>
  <c r="F17" i="5"/>
  <c r="E17" i="5"/>
  <c r="D17" i="5"/>
  <c r="C17" i="5"/>
  <c r="C29" i="5" s="1"/>
  <c r="O16" i="5"/>
  <c r="F501" i="4"/>
  <c r="E501" i="4"/>
  <c r="D501" i="4"/>
  <c r="C501" i="4"/>
  <c r="F500" i="4"/>
  <c r="E500" i="4"/>
  <c r="D500" i="4"/>
  <c r="C500" i="4"/>
  <c r="F499" i="4"/>
  <c r="E499" i="4"/>
  <c r="D499" i="4"/>
  <c r="C499" i="4"/>
  <c r="F498" i="4"/>
  <c r="E498" i="4"/>
  <c r="D498" i="4"/>
  <c r="C498" i="4"/>
  <c r="F497" i="4"/>
  <c r="E497" i="4"/>
  <c r="D497" i="4"/>
  <c r="C497" i="4"/>
  <c r="O496" i="4"/>
  <c r="F495" i="4"/>
  <c r="E495" i="4"/>
  <c r="D495" i="4"/>
  <c r="C495" i="4"/>
  <c r="F494" i="4"/>
  <c r="E494" i="4"/>
  <c r="D494" i="4"/>
  <c r="C494" i="4"/>
  <c r="F492" i="4"/>
  <c r="E492" i="4"/>
  <c r="D492" i="4"/>
  <c r="C492" i="4"/>
  <c r="F491" i="4"/>
  <c r="E491" i="4"/>
  <c r="D491" i="4"/>
  <c r="C491" i="4"/>
  <c r="O489" i="4"/>
  <c r="O468" i="4"/>
  <c r="O467" i="4"/>
  <c r="O466" i="4"/>
  <c r="O465" i="4"/>
  <c r="O464" i="4"/>
  <c r="O463" i="4"/>
  <c r="O462" i="4"/>
  <c r="O461" i="4"/>
  <c r="F460" i="4"/>
  <c r="E460" i="4"/>
  <c r="E455" i="4" s="1"/>
  <c r="E469" i="4" s="1"/>
  <c r="D460" i="4"/>
  <c r="C460" i="4"/>
  <c r="O459" i="4"/>
  <c r="O458" i="4"/>
  <c r="F457" i="4"/>
  <c r="E457" i="4"/>
  <c r="D457" i="4"/>
  <c r="C457" i="4"/>
  <c r="O456" i="4"/>
  <c r="O428" i="4"/>
  <c r="O427" i="4"/>
  <c r="O426" i="4"/>
  <c r="O425" i="4"/>
  <c r="O424" i="4"/>
  <c r="O423" i="4"/>
  <c r="O422" i="4"/>
  <c r="O421" i="4"/>
  <c r="F420" i="4"/>
  <c r="E420" i="4"/>
  <c r="D420" i="4"/>
  <c r="C420" i="4"/>
  <c r="O419" i="4"/>
  <c r="O418" i="4"/>
  <c r="F417" i="4"/>
  <c r="E417" i="4"/>
  <c r="D417" i="4"/>
  <c r="C417" i="4"/>
  <c r="C415" i="4" s="1"/>
  <c r="C429" i="4" s="1"/>
  <c r="O416" i="4"/>
  <c r="O388" i="4"/>
  <c r="O387" i="4"/>
  <c r="O386" i="4"/>
  <c r="O385" i="4"/>
  <c r="O384" i="4"/>
  <c r="O383" i="4"/>
  <c r="O382" i="4"/>
  <c r="O381" i="4"/>
  <c r="F380" i="4"/>
  <c r="E380" i="4"/>
  <c r="E375" i="4" s="1"/>
  <c r="E389" i="4" s="1"/>
  <c r="D380" i="4"/>
  <c r="C380" i="4"/>
  <c r="O379" i="4"/>
  <c r="O378" i="4"/>
  <c r="F377" i="4"/>
  <c r="E377" i="4"/>
  <c r="D377" i="4"/>
  <c r="C377" i="4"/>
  <c r="C375" i="4" s="1"/>
  <c r="C389" i="4" s="1"/>
  <c r="O376" i="4"/>
  <c r="O348" i="4"/>
  <c r="O347" i="4"/>
  <c r="O346" i="4"/>
  <c r="O345" i="4"/>
  <c r="O344" i="4"/>
  <c r="O343" i="4"/>
  <c r="O342" i="4"/>
  <c r="O341" i="4"/>
  <c r="F340" i="4"/>
  <c r="E340" i="4"/>
  <c r="D340" i="4"/>
  <c r="D335" i="4" s="1"/>
  <c r="D349" i="4" s="1"/>
  <c r="C340" i="4"/>
  <c r="O339" i="4"/>
  <c r="O338" i="4"/>
  <c r="F337" i="4"/>
  <c r="E337" i="4"/>
  <c r="D337" i="4"/>
  <c r="C337" i="4"/>
  <c r="O336" i="4"/>
  <c r="O308" i="4"/>
  <c r="O307" i="4"/>
  <c r="O306" i="4"/>
  <c r="O305" i="4"/>
  <c r="O304" i="4"/>
  <c r="O303" i="4"/>
  <c r="O302" i="4"/>
  <c r="O301" i="4"/>
  <c r="F300" i="4"/>
  <c r="E300" i="4"/>
  <c r="E295" i="4" s="1"/>
  <c r="E309" i="4" s="1"/>
  <c r="D300" i="4"/>
  <c r="C300" i="4"/>
  <c r="O299" i="4"/>
  <c r="O298" i="4"/>
  <c r="F297" i="4"/>
  <c r="F295" i="4" s="1"/>
  <c r="F309" i="4" s="1"/>
  <c r="E297" i="4"/>
  <c r="D297" i="4"/>
  <c r="C297" i="4"/>
  <c r="O296" i="4"/>
  <c r="O268" i="4"/>
  <c r="O267" i="4"/>
  <c r="O266" i="4"/>
  <c r="O265" i="4"/>
  <c r="O264" i="4"/>
  <c r="O263" i="4"/>
  <c r="O262" i="4"/>
  <c r="O261" i="4"/>
  <c r="F260" i="4"/>
  <c r="E260" i="4"/>
  <c r="D260" i="4"/>
  <c r="D255" i="4" s="1"/>
  <c r="D269" i="4" s="1"/>
  <c r="C260" i="4"/>
  <c r="O259" i="4"/>
  <c r="O258" i="4"/>
  <c r="F257" i="4"/>
  <c r="F255" i="4" s="1"/>
  <c r="F269" i="4" s="1"/>
  <c r="E257" i="4"/>
  <c r="D257" i="4"/>
  <c r="C257" i="4"/>
  <c r="O256" i="4"/>
  <c r="O228" i="4"/>
  <c r="O227" i="4"/>
  <c r="O226" i="4"/>
  <c r="O225" i="4"/>
  <c r="O224" i="4"/>
  <c r="O223" i="4"/>
  <c r="O222" i="4"/>
  <c r="O221" i="4"/>
  <c r="F220" i="4"/>
  <c r="E220" i="4"/>
  <c r="D220" i="4"/>
  <c r="C220" i="4"/>
  <c r="O219" i="4"/>
  <c r="O218" i="4"/>
  <c r="F217" i="4"/>
  <c r="E217" i="4"/>
  <c r="D217" i="4"/>
  <c r="C217" i="4"/>
  <c r="O216" i="4"/>
  <c r="O188" i="4"/>
  <c r="O187" i="4"/>
  <c r="O186" i="4"/>
  <c r="O185" i="4"/>
  <c r="O184" i="4"/>
  <c r="O183" i="4"/>
  <c r="O182" i="4"/>
  <c r="O181" i="4"/>
  <c r="F180" i="4"/>
  <c r="E180" i="4"/>
  <c r="D180" i="4"/>
  <c r="C180" i="4"/>
  <c r="O179" i="4"/>
  <c r="O178" i="4"/>
  <c r="F177" i="4"/>
  <c r="E177" i="4"/>
  <c r="D177" i="4"/>
  <c r="D175" i="4" s="1"/>
  <c r="D189" i="4" s="1"/>
  <c r="C177" i="4"/>
  <c r="O176" i="4"/>
  <c r="O148" i="4"/>
  <c r="O147" i="4"/>
  <c r="O146" i="4"/>
  <c r="O145" i="4"/>
  <c r="O144" i="4"/>
  <c r="O143" i="4"/>
  <c r="O142" i="4"/>
  <c r="O141" i="4"/>
  <c r="F140" i="4"/>
  <c r="E140" i="4"/>
  <c r="D140" i="4"/>
  <c r="C140" i="4"/>
  <c r="O139" i="4"/>
  <c r="O138" i="4"/>
  <c r="F137" i="4"/>
  <c r="E137" i="4"/>
  <c r="D137" i="4"/>
  <c r="C137" i="4"/>
  <c r="O136" i="4"/>
  <c r="O108" i="4"/>
  <c r="O107" i="4"/>
  <c r="O106" i="4"/>
  <c r="O105" i="4"/>
  <c r="O104" i="4"/>
  <c r="O103" i="4"/>
  <c r="O102" i="4"/>
  <c r="O101" i="4"/>
  <c r="F100" i="4"/>
  <c r="E100" i="4"/>
  <c r="E95" i="4" s="1"/>
  <c r="E109" i="4" s="1"/>
  <c r="D100" i="4"/>
  <c r="C100" i="4"/>
  <c r="O99" i="4"/>
  <c r="O98" i="4"/>
  <c r="F97" i="4"/>
  <c r="F95" i="4" s="1"/>
  <c r="F109" i="4" s="1"/>
  <c r="E97" i="4"/>
  <c r="D97" i="4"/>
  <c r="C97" i="4"/>
  <c r="C95" i="4" s="1"/>
  <c r="C109" i="4" s="1"/>
  <c r="O96" i="4"/>
  <c r="O68" i="4"/>
  <c r="O67" i="4"/>
  <c r="O66" i="4"/>
  <c r="O65" i="4"/>
  <c r="O64" i="4"/>
  <c r="O63" i="4"/>
  <c r="O62" i="4"/>
  <c r="O61" i="4"/>
  <c r="F60" i="4"/>
  <c r="E60" i="4"/>
  <c r="D60" i="4"/>
  <c r="C60" i="4"/>
  <c r="O59" i="4"/>
  <c r="O58" i="4"/>
  <c r="F57" i="4"/>
  <c r="F55" i="4" s="1"/>
  <c r="F69" i="4" s="1"/>
  <c r="E57" i="4"/>
  <c r="D57" i="4"/>
  <c r="C57" i="4"/>
  <c r="O56" i="4"/>
  <c r="D55" i="4"/>
  <c r="D69" i="4" s="1"/>
  <c r="O28" i="4"/>
  <c r="O27" i="4"/>
  <c r="O26" i="4"/>
  <c r="O25" i="4"/>
  <c r="O24" i="4"/>
  <c r="O23" i="4"/>
  <c r="O22" i="4"/>
  <c r="O21" i="4"/>
  <c r="F20" i="4"/>
  <c r="E20" i="4"/>
  <c r="D20" i="4"/>
  <c r="C20" i="4"/>
  <c r="C15" i="4" s="1"/>
  <c r="O19" i="4"/>
  <c r="O18" i="4"/>
  <c r="F17" i="4"/>
  <c r="E17" i="4"/>
  <c r="D17" i="4"/>
  <c r="C17" i="4"/>
  <c r="O16" i="4"/>
  <c r="E15" i="4"/>
  <c r="F501" i="24"/>
  <c r="E501" i="24"/>
  <c r="D501" i="24"/>
  <c r="C501" i="24"/>
  <c r="F500" i="24"/>
  <c r="E500" i="24"/>
  <c r="D500" i="24"/>
  <c r="C500" i="24"/>
  <c r="F499" i="24"/>
  <c r="E499" i="24"/>
  <c r="D499" i="24"/>
  <c r="C499" i="24"/>
  <c r="F498" i="24"/>
  <c r="E498" i="24"/>
  <c r="D498" i="24"/>
  <c r="C498" i="24"/>
  <c r="F497" i="24"/>
  <c r="E497" i="24"/>
  <c r="D497" i="24"/>
  <c r="C497" i="24"/>
  <c r="O496" i="24"/>
  <c r="F495" i="24"/>
  <c r="E495" i="24"/>
  <c r="D495" i="24"/>
  <c r="C495" i="24"/>
  <c r="F494" i="24"/>
  <c r="E494" i="24"/>
  <c r="D494" i="24"/>
  <c r="C494" i="24"/>
  <c r="F492" i="24"/>
  <c r="E492" i="24"/>
  <c r="D492" i="24"/>
  <c r="C492" i="24"/>
  <c r="F491" i="24"/>
  <c r="E491" i="24"/>
  <c r="D491" i="24"/>
  <c r="C491" i="24"/>
  <c r="O489" i="24"/>
  <c r="O468" i="24"/>
  <c r="O467" i="24"/>
  <c r="O466" i="24"/>
  <c r="O465" i="24"/>
  <c r="O464" i="24"/>
  <c r="O463" i="24"/>
  <c r="O462" i="24"/>
  <c r="O461" i="24"/>
  <c r="F460" i="24"/>
  <c r="E460" i="24"/>
  <c r="D460" i="24"/>
  <c r="C460" i="24"/>
  <c r="O459" i="24"/>
  <c r="O458" i="24"/>
  <c r="F457" i="24"/>
  <c r="E457" i="24"/>
  <c r="D457" i="24"/>
  <c r="D455" i="24" s="1"/>
  <c r="D469" i="24" s="1"/>
  <c r="C457" i="24"/>
  <c r="C455" i="24" s="1"/>
  <c r="C469" i="24" s="1"/>
  <c r="O456" i="24"/>
  <c r="O428" i="24"/>
  <c r="O427" i="24"/>
  <c r="O426" i="24"/>
  <c r="O425" i="24"/>
  <c r="O424" i="24"/>
  <c r="O423" i="24"/>
  <c r="O422" i="24"/>
  <c r="O421" i="24"/>
  <c r="F420" i="24"/>
  <c r="E420" i="24"/>
  <c r="D420" i="24"/>
  <c r="C420" i="24"/>
  <c r="O419" i="24"/>
  <c r="O418" i="24"/>
  <c r="F417" i="24"/>
  <c r="E417" i="24"/>
  <c r="D417" i="24"/>
  <c r="C417" i="24"/>
  <c r="O416" i="24"/>
  <c r="O388" i="24"/>
  <c r="O387" i="24"/>
  <c r="O386" i="24"/>
  <c r="O385" i="24"/>
  <c r="O384" i="24"/>
  <c r="O383" i="24"/>
  <c r="O382" i="24"/>
  <c r="O381" i="24"/>
  <c r="F380" i="24"/>
  <c r="E380" i="24"/>
  <c r="D380" i="24"/>
  <c r="C380" i="24"/>
  <c r="O379" i="24"/>
  <c r="O378" i="24"/>
  <c r="F377" i="24"/>
  <c r="F375" i="24" s="1"/>
  <c r="F389" i="24" s="1"/>
  <c r="E377" i="24"/>
  <c r="D377" i="24"/>
  <c r="C377" i="24"/>
  <c r="O376" i="24"/>
  <c r="O348" i="24"/>
  <c r="O347" i="24"/>
  <c r="O346" i="24"/>
  <c r="O345" i="24"/>
  <c r="O344" i="24"/>
  <c r="O343" i="24"/>
  <c r="O342" i="24"/>
  <c r="O341" i="24"/>
  <c r="F340" i="24"/>
  <c r="E340" i="24"/>
  <c r="D340" i="24"/>
  <c r="C340" i="24"/>
  <c r="O339" i="24"/>
  <c r="O338" i="24"/>
  <c r="F337" i="24"/>
  <c r="E337" i="24"/>
  <c r="D337" i="24"/>
  <c r="C337" i="24"/>
  <c r="O336" i="24"/>
  <c r="O308" i="24"/>
  <c r="O307" i="24"/>
  <c r="O306" i="24"/>
  <c r="O305" i="24"/>
  <c r="O304" i="24"/>
  <c r="O303" i="24"/>
  <c r="O302" i="24"/>
  <c r="O301" i="24"/>
  <c r="F300" i="24"/>
  <c r="E300" i="24"/>
  <c r="E295" i="24" s="1"/>
  <c r="E309" i="24" s="1"/>
  <c r="D300" i="24"/>
  <c r="C300" i="24"/>
  <c r="O299" i="24"/>
  <c r="O298" i="24"/>
  <c r="F297" i="24"/>
  <c r="E297" i="24"/>
  <c r="D297" i="24"/>
  <c r="C297" i="24"/>
  <c r="O296" i="24"/>
  <c r="O268" i="24"/>
  <c r="O267" i="24"/>
  <c r="O266" i="24"/>
  <c r="O265" i="24"/>
  <c r="O264" i="24"/>
  <c r="O263" i="24"/>
  <c r="O262" i="24"/>
  <c r="O261" i="24"/>
  <c r="F260" i="24"/>
  <c r="E260" i="24"/>
  <c r="D260" i="24"/>
  <c r="C260" i="24"/>
  <c r="O259" i="24"/>
  <c r="O258" i="24"/>
  <c r="F257" i="24"/>
  <c r="E257" i="24"/>
  <c r="D257" i="24"/>
  <c r="C257" i="24"/>
  <c r="O256" i="24"/>
  <c r="O228" i="24"/>
  <c r="O227" i="24"/>
  <c r="O226" i="24"/>
  <c r="O225" i="24"/>
  <c r="O224" i="24"/>
  <c r="O223" i="24"/>
  <c r="O222" i="24"/>
  <c r="O221" i="24"/>
  <c r="F220" i="24"/>
  <c r="E220" i="24"/>
  <c r="E215" i="24" s="1"/>
  <c r="E229" i="24" s="1"/>
  <c r="D220" i="24"/>
  <c r="C220" i="24"/>
  <c r="O219" i="24"/>
  <c r="O218" i="24"/>
  <c r="F217" i="24"/>
  <c r="E217" i="24"/>
  <c r="D217" i="24"/>
  <c r="C217" i="24"/>
  <c r="O216" i="24"/>
  <c r="O188" i="24"/>
  <c r="O187" i="24"/>
  <c r="O186" i="24"/>
  <c r="O185" i="24"/>
  <c r="O184" i="24"/>
  <c r="O183" i="24"/>
  <c r="O182" i="24"/>
  <c r="O181" i="24"/>
  <c r="F180" i="24"/>
  <c r="E180" i="24"/>
  <c r="D180" i="24"/>
  <c r="C180" i="24"/>
  <c r="O179" i="24"/>
  <c r="O178" i="24"/>
  <c r="F177" i="24"/>
  <c r="E177" i="24"/>
  <c r="D177" i="24"/>
  <c r="C177" i="24"/>
  <c r="O176" i="24"/>
  <c r="O148" i="24"/>
  <c r="O147" i="24"/>
  <c r="O146" i="24"/>
  <c r="O145" i="24"/>
  <c r="O144" i="24"/>
  <c r="O143" i="24"/>
  <c r="O142" i="24"/>
  <c r="O141" i="24"/>
  <c r="F140" i="24"/>
  <c r="E140" i="24"/>
  <c r="D140" i="24"/>
  <c r="C140" i="24"/>
  <c r="O139" i="24"/>
  <c r="O138" i="24"/>
  <c r="F137" i="24"/>
  <c r="E137" i="24"/>
  <c r="D137" i="24"/>
  <c r="C137" i="24"/>
  <c r="O136" i="24"/>
  <c r="O108" i="24"/>
  <c r="O107" i="24"/>
  <c r="O106" i="24"/>
  <c r="O105" i="24"/>
  <c r="O104" i="24"/>
  <c r="O103" i="24"/>
  <c r="O102" i="24"/>
  <c r="O101" i="24"/>
  <c r="F100" i="24"/>
  <c r="E100" i="24"/>
  <c r="D100" i="24"/>
  <c r="C100" i="24"/>
  <c r="O99" i="24"/>
  <c r="O98" i="24"/>
  <c r="F97" i="24"/>
  <c r="E97" i="24"/>
  <c r="D97" i="24"/>
  <c r="D95" i="24" s="1"/>
  <c r="D109" i="24" s="1"/>
  <c r="C97" i="24"/>
  <c r="O96" i="24"/>
  <c r="O68" i="24"/>
  <c r="O67" i="24"/>
  <c r="O66" i="24"/>
  <c r="O65" i="24"/>
  <c r="O64" i="24"/>
  <c r="O63" i="24"/>
  <c r="O62" i="24"/>
  <c r="O61" i="24"/>
  <c r="F60" i="24"/>
  <c r="E60" i="24"/>
  <c r="D60" i="24"/>
  <c r="O59" i="24"/>
  <c r="O58" i="24"/>
  <c r="F57" i="24"/>
  <c r="E57" i="24"/>
  <c r="D57" i="24"/>
  <c r="C57" i="24"/>
  <c r="O56" i="24"/>
  <c r="O28" i="24"/>
  <c r="O27" i="24"/>
  <c r="O26" i="24"/>
  <c r="O25" i="24"/>
  <c r="O24" i="24"/>
  <c r="O23" i="24"/>
  <c r="O22" i="24"/>
  <c r="O21" i="24"/>
  <c r="F20" i="24"/>
  <c r="E20" i="24"/>
  <c r="D20" i="24"/>
  <c r="C20" i="24"/>
  <c r="O19" i="24"/>
  <c r="O18" i="24"/>
  <c r="F17" i="24"/>
  <c r="E17" i="24"/>
  <c r="D17" i="24"/>
  <c r="C17" i="24"/>
  <c r="O16" i="24"/>
  <c r="E15" i="24"/>
  <c r="G501" i="67"/>
  <c r="F501" i="67"/>
  <c r="H500" i="67"/>
  <c r="G500" i="67"/>
  <c r="F500" i="67"/>
  <c r="C500" i="67"/>
  <c r="H499" i="67"/>
  <c r="G499" i="67"/>
  <c r="F499" i="67"/>
  <c r="C499" i="67"/>
  <c r="H498" i="67"/>
  <c r="G498" i="67"/>
  <c r="F498" i="67"/>
  <c r="C498" i="67"/>
  <c r="H497" i="67"/>
  <c r="G497" i="67"/>
  <c r="F497" i="67"/>
  <c r="C497" i="67"/>
  <c r="M495" i="67"/>
  <c r="L495" i="67"/>
  <c r="K495" i="67"/>
  <c r="J495" i="67"/>
  <c r="H495" i="67"/>
  <c r="G495" i="67"/>
  <c r="F495" i="67"/>
  <c r="C495" i="67"/>
  <c r="M494" i="67"/>
  <c r="L494" i="67"/>
  <c r="K494" i="67"/>
  <c r="J494" i="67"/>
  <c r="H494" i="67"/>
  <c r="G494" i="67"/>
  <c r="F494" i="67"/>
  <c r="C494" i="67"/>
  <c r="M492" i="67"/>
  <c r="L492" i="67"/>
  <c r="K492" i="67"/>
  <c r="J492" i="67"/>
  <c r="H492" i="67"/>
  <c r="G492" i="67"/>
  <c r="F492" i="67"/>
  <c r="C492" i="67"/>
  <c r="M491" i="67"/>
  <c r="L491" i="67"/>
  <c r="K491" i="67"/>
  <c r="J491" i="67"/>
  <c r="H491" i="67"/>
  <c r="G491" i="67"/>
  <c r="F491" i="67"/>
  <c r="C491" i="67"/>
  <c r="P481" i="67"/>
  <c r="O480" i="67"/>
  <c r="I467" i="67"/>
  <c r="I466" i="67"/>
  <c r="I465" i="67"/>
  <c r="I464" i="67"/>
  <c r="N462" i="67"/>
  <c r="I462" i="67"/>
  <c r="N461" i="67"/>
  <c r="N460" i="67" s="1"/>
  <c r="I461" i="67"/>
  <c r="M460" i="67"/>
  <c r="L460" i="67"/>
  <c r="K460" i="67"/>
  <c r="J460" i="67"/>
  <c r="H460" i="67"/>
  <c r="G460" i="67"/>
  <c r="F460" i="67"/>
  <c r="C460" i="67"/>
  <c r="N459" i="67"/>
  <c r="I459" i="67"/>
  <c r="N458" i="67"/>
  <c r="N457" i="67" s="1"/>
  <c r="I458" i="67"/>
  <c r="M457" i="67"/>
  <c r="L457" i="67"/>
  <c r="K457" i="67"/>
  <c r="K455" i="67" s="1"/>
  <c r="J457" i="67"/>
  <c r="H457" i="67"/>
  <c r="G457" i="67"/>
  <c r="G455" i="67" s="1"/>
  <c r="G469" i="67" s="1"/>
  <c r="F457" i="67"/>
  <c r="F455" i="67" s="1"/>
  <c r="F469" i="67" s="1"/>
  <c r="C457" i="67"/>
  <c r="M455" i="67"/>
  <c r="L455" i="67"/>
  <c r="H455" i="67"/>
  <c r="H469" i="67" s="1"/>
  <c r="I427" i="67"/>
  <c r="I426" i="67"/>
  <c r="I425" i="67"/>
  <c r="I424" i="67"/>
  <c r="N422" i="67"/>
  <c r="I422" i="67"/>
  <c r="N421" i="67"/>
  <c r="N420" i="67" s="1"/>
  <c r="I421" i="67"/>
  <c r="M420" i="67"/>
  <c r="L420" i="67"/>
  <c r="K420" i="67"/>
  <c r="J420" i="67"/>
  <c r="H420" i="67"/>
  <c r="G420" i="67"/>
  <c r="G415" i="67" s="1"/>
  <c r="G429" i="67" s="1"/>
  <c r="F420" i="67"/>
  <c r="C420" i="67"/>
  <c r="N419" i="67"/>
  <c r="I419" i="67"/>
  <c r="N418" i="67"/>
  <c r="I418" i="67"/>
  <c r="N417" i="67"/>
  <c r="M417" i="67"/>
  <c r="L417" i="67"/>
  <c r="K417" i="67"/>
  <c r="J417" i="67"/>
  <c r="H417" i="67"/>
  <c r="G417" i="67"/>
  <c r="F417" i="67"/>
  <c r="F415" i="67" s="1"/>
  <c r="F429" i="67" s="1"/>
  <c r="C417" i="67"/>
  <c r="L415" i="67"/>
  <c r="K415" i="67"/>
  <c r="I387" i="67"/>
  <c r="I386" i="67"/>
  <c r="I385" i="67"/>
  <c r="I384" i="67"/>
  <c r="N382" i="67"/>
  <c r="I382" i="67"/>
  <c r="N381" i="67"/>
  <c r="I381" i="67"/>
  <c r="M380" i="67"/>
  <c r="L380" i="67"/>
  <c r="L375" i="67" s="1"/>
  <c r="K380" i="67"/>
  <c r="J380" i="67"/>
  <c r="H380" i="67"/>
  <c r="G380" i="67"/>
  <c r="G375" i="67" s="1"/>
  <c r="G389" i="67" s="1"/>
  <c r="F380" i="67"/>
  <c r="C380" i="67"/>
  <c r="N379" i="67"/>
  <c r="I379" i="67"/>
  <c r="N378" i="67"/>
  <c r="I378" i="67"/>
  <c r="N377" i="67"/>
  <c r="M377" i="67"/>
  <c r="M375" i="67" s="1"/>
  <c r="L377" i="67"/>
  <c r="K377" i="67"/>
  <c r="J377" i="67"/>
  <c r="J375" i="67" s="1"/>
  <c r="H377" i="67"/>
  <c r="H375" i="67" s="1"/>
  <c r="H389" i="67" s="1"/>
  <c r="G377" i="67"/>
  <c r="F377" i="67"/>
  <c r="C377" i="67"/>
  <c r="K375" i="67"/>
  <c r="F375" i="67"/>
  <c r="F389" i="67" s="1"/>
  <c r="C375" i="67"/>
  <c r="C389" i="67" s="1"/>
  <c r="I347" i="67"/>
  <c r="I346" i="67"/>
  <c r="I345" i="67"/>
  <c r="I344" i="67"/>
  <c r="N342" i="67"/>
  <c r="I342" i="67"/>
  <c r="N341" i="67"/>
  <c r="I341" i="67"/>
  <c r="M340" i="67"/>
  <c r="L340" i="67"/>
  <c r="K340" i="67"/>
  <c r="J340" i="67"/>
  <c r="H340" i="67"/>
  <c r="G340" i="67"/>
  <c r="F340" i="67"/>
  <c r="C340" i="67"/>
  <c r="N339" i="67"/>
  <c r="I339" i="67"/>
  <c r="N338" i="67"/>
  <c r="I338" i="67"/>
  <c r="M337" i="67"/>
  <c r="M335" i="67" s="1"/>
  <c r="L337" i="67"/>
  <c r="L335" i="67" s="1"/>
  <c r="K337" i="67"/>
  <c r="J337" i="67"/>
  <c r="J335" i="67" s="1"/>
  <c r="H337" i="67"/>
  <c r="H335" i="67" s="1"/>
  <c r="H349" i="67" s="1"/>
  <c r="G337" i="67"/>
  <c r="G335" i="67" s="1"/>
  <c r="G349" i="67" s="1"/>
  <c r="F337" i="67"/>
  <c r="C337" i="67"/>
  <c r="C335" i="67" s="1"/>
  <c r="C349" i="67" s="1"/>
  <c r="I307" i="67"/>
  <c r="I306" i="67"/>
  <c r="I305" i="67"/>
  <c r="I304" i="67"/>
  <c r="N302" i="67"/>
  <c r="I302" i="67"/>
  <c r="N301" i="67"/>
  <c r="I301" i="67"/>
  <c r="N300" i="67"/>
  <c r="M300" i="67"/>
  <c r="L300" i="67"/>
  <c r="K300" i="67"/>
  <c r="J300" i="67"/>
  <c r="H300" i="67"/>
  <c r="G300" i="67"/>
  <c r="F300" i="67"/>
  <c r="C300" i="67"/>
  <c r="N299" i="67"/>
  <c r="I299" i="67"/>
  <c r="N298" i="67"/>
  <c r="I298" i="67"/>
  <c r="M297" i="67"/>
  <c r="L297" i="67"/>
  <c r="K297" i="67"/>
  <c r="K295" i="67" s="1"/>
  <c r="J297" i="67"/>
  <c r="H297" i="67"/>
  <c r="H295" i="67" s="1"/>
  <c r="H309" i="67" s="1"/>
  <c r="G297" i="67"/>
  <c r="G295" i="67" s="1"/>
  <c r="G309" i="67" s="1"/>
  <c r="F297" i="67"/>
  <c r="F295" i="67" s="1"/>
  <c r="F309" i="67" s="1"/>
  <c r="C297" i="67"/>
  <c r="M295" i="67"/>
  <c r="L295" i="67"/>
  <c r="I267" i="67"/>
  <c r="I266" i="67"/>
  <c r="I265" i="67"/>
  <c r="I264" i="67"/>
  <c r="N262" i="67"/>
  <c r="I262" i="67"/>
  <c r="N261" i="67"/>
  <c r="I261" i="67"/>
  <c r="N260" i="67"/>
  <c r="M260" i="67"/>
  <c r="M255" i="67" s="1"/>
  <c r="L260" i="67"/>
  <c r="K260" i="67"/>
  <c r="J260" i="67"/>
  <c r="H260" i="67"/>
  <c r="H255" i="67" s="1"/>
  <c r="H269" i="67" s="1"/>
  <c r="G260" i="67"/>
  <c r="F260" i="67"/>
  <c r="C260" i="67"/>
  <c r="N259" i="67"/>
  <c r="I259" i="67"/>
  <c r="N258" i="67"/>
  <c r="I258" i="67"/>
  <c r="N257" i="67"/>
  <c r="N255" i="67" s="1"/>
  <c r="M257" i="67"/>
  <c r="L257" i="67"/>
  <c r="K257" i="67"/>
  <c r="K255" i="67" s="1"/>
  <c r="J257" i="67"/>
  <c r="J255" i="67" s="1"/>
  <c r="H257" i="67"/>
  <c r="G257" i="67"/>
  <c r="F257" i="67"/>
  <c r="C257" i="67"/>
  <c r="L255" i="67"/>
  <c r="G255" i="67"/>
  <c r="G269" i="67" s="1"/>
  <c r="F255" i="67"/>
  <c r="F269" i="67" s="1"/>
  <c r="I227" i="67"/>
  <c r="I226" i="67"/>
  <c r="I225" i="67"/>
  <c r="I224" i="67"/>
  <c r="N222" i="67"/>
  <c r="I222" i="67"/>
  <c r="N221" i="67"/>
  <c r="N220" i="67" s="1"/>
  <c r="I221" i="67"/>
  <c r="M220" i="67"/>
  <c r="L220" i="67"/>
  <c r="K220" i="67"/>
  <c r="J220" i="67"/>
  <c r="J215" i="67" s="1"/>
  <c r="H220" i="67"/>
  <c r="G220" i="67"/>
  <c r="F220" i="67"/>
  <c r="C220" i="67"/>
  <c r="N219" i="67"/>
  <c r="I219" i="67"/>
  <c r="N218" i="67"/>
  <c r="N217" i="67" s="1"/>
  <c r="N215" i="67" s="1"/>
  <c r="I218" i="67"/>
  <c r="M217" i="67"/>
  <c r="L217" i="67"/>
  <c r="K217" i="67"/>
  <c r="K215" i="67" s="1"/>
  <c r="J217" i="67"/>
  <c r="H217" i="67"/>
  <c r="G217" i="67"/>
  <c r="F217" i="67"/>
  <c r="C217" i="67"/>
  <c r="F215" i="67"/>
  <c r="F229" i="67" s="1"/>
  <c r="I187" i="67"/>
  <c r="I186" i="67"/>
  <c r="I185" i="67"/>
  <c r="I184" i="67"/>
  <c r="N182" i="67"/>
  <c r="I182" i="67"/>
  <c r="N181" i="67"/>
  <c r="N180" i="67" s="1"/>
  <c r="I181" i="67"/>
  <c r="M180" i="67"/>
  <c r="L180" i="67"/>
  <c r="K180" i="67"/>
  <c r="J180" i="67"/>
  <c r="H180" i="67"/>
  <c r="G180" i="67"/>
  <c r="F180" i="67"/>
  <c r="C180" i="67"/>
  <c r="N179" i="67"/>
  <c r="I179" i="67"/>
  <c r="N178" i="67"/>
  <c r="N177" i="67" s="1"/>
  <c r="N175" i="67" s="1"/>
  <c r="I178" i="67"/>
  <c r="M177" i="67"/>
  <c r="L177" i="67"/>
  <c r="L175" i="67" s="1"/>
  <c r="K177" i="67"/>
  <c r="J177" i="67"/>
  <c r="J175" i="67" s="1"/>
  <c r="H177" i="67"/>
  <c r="G177" i="67"/>
  <c r="G175" i="67" s="1"/>
  <c r="G189" i="67" s="1"/>
  <c r="F177" i="67"/>
  <c r="C177" i="67"/>
  <c r="M175" i="67"/>
  <c r="H175" i="67"/>
  <c r="H189" i="67" s="1"/>
  <c r="C175" i="67"/>
  <c r="C189" i="67" s="1"/>
  <c r="I147" i="67"/>
  <c r="I146" i="67"/>
  <c r="I145" i="67"/>
  <c r="I144" i="67"/>
  <c r="N142" i="67"/>
  <c r="I142" i="67"/>
  <c r="N141" i="67"/>
  <c r="N140" i="67" s="1"/>
  <c r="I141" i="67"/>
  <c r="M140" i="67"/>
  <c r="L140" i="67"/>
  <c r="K140" i="67"/>
  <c r="J140" i="67"/>
  <c r="H140" i="67"/>
  <c r="G140" i="67"/>
  <c r="F140" i="67"/>
  <c r="C140" i="67"/>
  <c r="N139" i="67"/>
  <c r="I139" i="67"/>
  <c r="N138" i="67"/>
  <c r="N137" i="67" s="1"/>
  <c r="I138" i="67"/>
  <c r="M137" i="67"/>
  <c r="L137" i="67"/>
  <c r="K137" i="67"/>
  <c r="K135" i="67" s="1"/>
  <c r="J137" i="67"/>
  <c r="H137" i="67"/>
  <c r="G137" i="67"/>
  <c r="G135" i="67" s="1"/>
  <c r="G149" i="67" s="1"/>
  <c r="F137" i="67"/>
  <c r="F135" i="67" s="1"/>
  <c r="F149" i="67" s="1"/>
  <c r="C137" i="67"/>
  <c r="M135" i="67"/>
  <c r="L135" i="67"/>
  <c r="H135" i="67"/>
  <c r="H149" i="67" s="1"/>
  <c r="P128" i="67"/>
  <c r="P168" i="67" s="1"/>
  <c r="P208" i="67" s="1"/>
  <c r="P248" i="67" s="1"/>
  <c r="P288" i="67" s="1"/>
  <c r="P328" i="67" s="1"/>
  <c r="P368" i="67" s="1"/>
  <c r="P408" i="67" s="1"/>
  <c r="P448" i="67" s="1"/>
  <c r="I107" i="67"/>
  <c r="I106" i="67"/>
  <c r="I105" i="67"/>
  <c r="I104" i="67"/>
  <c r="N102" i="67"/>
  <c r="I102" i="67"/>
  <c r="N101" i="67"/>
  <c r="I101" i="67"/>
  <c r="N100" i="67"/>
  <c r="M100" i="67"/>
  <c r="L100" i="67"/>
  <c r="K100" i="67"/>
  <c r="J100" i="67"/>
  <c r="H100" i="67"/>
  <c r="G100" i="67"/>
  <c r="F100" i="67"/>
  <c r="C100" i="67"/>
  <c r="N99" i="67"/>
  <c r="I99" i="67"/>
  <c r="N98" i="67"/>
  <c r="I98" i="67"/>
  <c r="M97" i="67"/>
  <c r="L97" i="67"/>
  <c r="K97" i="67"/>
  <c r="K95" i="67" s="1"/>
  <c r="J97" i="67"/>
  <c r="H97" i="67"/>
  <c r="H95" i="67" s="1"/>
  <c r="H109" i="67" s="1"/>
  <c r="G97" i="67"/>
  <c r="G95" i="67" s="1"/>
  <c r="G109" i="67" s="1"/>
  <c r="F97" i="67"/>
  <c r="F95" i="67" s="1"/>
  <c r="F109" i="67" s="1"/>
  <c r="C97" i="67"/>
  <c r="M95" i="67"/>
  <c r="L95" i="67"/>
  <c r="G69" i="67"/>
  <c r="I67" i="67"/>
  <c r="I66" i="67"/>
  <c r="I65" i="67"/>
  <c r="I64" i="67"/>
  <c r="N62" i="67"/>
  <c r="I62" i="67"/>
  <c r="N61" i="67"/>
  <c r="I61" i="67"/>
  <c r="M60" i="67"/>
  <c r="L60" i="67"/>
  <c r="K60" i="67"/>
  <c r="J60" i="67"/>
  <c r="H60" i="67"/>
  <c r="G60" i="67"/>
  <c r="F60" i="67"/>
  <c r="C60" i="67"/>
  <c r="N59" i="67"/>
  <c r="I59" i="67"/>
  <c r="N58" i="67"/>
  <c r="I58" i="67"/>
  <c r="M57" i="67"/>
  <c r="M55" i="67" s="1"/>
  <c r="L57" i="67"/>
  <c r="L55" i="67" s="1"/>
  <c r="K57" i="67"/>
  <c r="J57" i="67"/>
  <c r="J55" i="67" s="1"/>
  <c r="H57" i="67"/>
  <c r="H55" i="67" s="1"/>
  <c r="H69" i="67" s="1"/>
  <c r="G57" i="67"/>
  <c r="G55" i="67" s="1"/>
  <c r="F57" i="67"/>
  <c r="C57" i="67"/>
  <c r="C55" i="67"/>
  <c r="C69" i="67" s="1"/>
  <c r="P48" i="67"/>
  <c r="P88" i="67" s="1"/>
  <c r="M48" i="67"/>
  <c r="M88" i="67" s="1"/>
  <c r="M128" i="67" s="1"/>
  <c r="M168" i="67" s="1"/>
  <c r="M208" i="67" s="1"/>
  <c r="M248" i="67" s="1"/>
  <c r="M288" i="67" s="1"/>
  <c r="M328" i="67" s="1"/>
  <c r="M368" i="67" s="1"/>
  <c r="M408" i="67" s="1"/>
  <c r="M448" i="67" s="1"/>
  <c r="M481" i="67" s="1"/>
  <c r="P47" i="67"/>
  <c r="P87" i="67" s="1"/>
  <c r="P127" i="67" s="1"/>
  <c r="P167" i="67" s="1"/>
  <c r="P207" i="67" s="1"/>
  <c r="P247" i="67" s="1"/>
  <c r="P287" i="67" s="1"/>
  <c r="P327" i="67" s="1"/>
  <c r="P367" i="67" s="1"/>
  <c r="P407" i="67" s="1"/>
  <c r="P447" i="67" s="1"/>
  <c r="P480" i="67" s="1"/>
  <c r="O47" i="67"/>
  <c r="O87" i="67" s="1"/>
  <c r="O127" i="67" s="1"/>
  <c r="O167" i="67" s="1"/>
  <c r="O207" i="67" s="1"/>
  <c r="O247" i="67" s="1"/>
  <c r="O287" i="67" s="1"/>
  <c r="O327" i="67" s="1"/>
  <c r="O367" i="67" s="1"/>
  <c r="O407" i="67" s="1"/>
  <c r="O447" i="67" s="1"/>
  <c r="M47" i="67"/>
  <c r="M87" i="67" s="1"/>
  <c r="M127" i="67" s="1"/>
  <c r="M167" i="67" s="1"/>
  <c r="M207" i="67" s="1"/>
  <c r="M247" i="67" s="1"/>
  <c r="M287" i="67" s="1"/>
  <c r="M327" i="67" s="1"/>
  <c r="M367" i="67" s="1"/>
  <c r="M407" i="67" s="1"/>
  <c r="M447" i="67" s="1"/>
  <c r="M480" i="67" s="1"/>
  <c r="I27" i="67"/>
  <c r="I26" i="67"/>
  <c r="I25" i="67"/>
  <c r="I24" i="67"/>
  <c r="N22" i="67"/>
  <c r="I22" i="67"/>
  <c r="N21" i="67"/>
  <c r="I21" i="67"/>
  <c r="M20" i="67"/>
  <c r="L20" i="67"/>
  <c r="K20" i="67"/>
  <c r="J20" i="67"/>
  <c r="H20" i="67"/>
  <c r="G20" i="67"/>
  <c r="F20" i="67"/>
  <c r="C20" i="67"/>
  <c r="N19" i="67"/>
  <c r="I19" i="67"/>
  <c r="N18" i="67"/>
  <c r="I18" i="67"/>
  <c r="M17" i="67"/>
  <c r="L17" i="67"/>
  <c r="K17" i="67"/>
  <c r="J17" i="67"/>
  <c r="J15" i="67" s="1"/>
  <c r="H17" i="67"/>
  <c r="G17" i="67"/>
  <c r="F17" i="67"/>
  <c r="C17" i="67"/>
  <c r="C15" i="67" s="1"/>
  <c r="M15" i="67"/>
  <c r="H15" i="67"/>
  <c r="G501" i="66"/>
  <c r="F501" i="66"/>
  <c r="H500" i="66"/>
  <c r="G500" i="66"/>
  <c r="F500" i="66"/>
  <c r="C500" i="66"/>
  <c r="H499" i="66"/>
  <c r="G499" i="66"/>
  <c r="F499" i="66"/>
  <c r="C499" i="66"/>
  <c r="H498" i="66"/>
  <c r="G498" i="66"/>
  <c r="F498" i="66"/>
  <c r="C498" i="66"/>
  <c r="H497" i="66"/>
  <c r="G497" i="66"/>
  <c r="F497" i="66"/>
  <c r="C497" i="66"/>
  <c r="M495" i="66"/>
  <c r="L495" i="66"/>
  <c r="K495" i="66"/>
  <c r="J495" i="66"/>
  <c r="H495" i="66"/>
  <c r="G495" i="66"/>
  <c r="F495" i="66"/>
  <c r="C495" i="66"/>
  <c r="M494" i="66"/>
  <c r="L494" i="66"/>
  <c r="K494" i="66"/>
  <c r="J494" i="66"/>
  <c r="H494" i="66"/>
  <c r="G494" i="66"/>
  <c r="F494" i="66"/>
  <c r="C494" i="66"/>
  <c r="M492" i="66"/>
  <c r="L492" i="66"/>
  <c r="K492" i="66"/>
  <c r="J492" i="66"/>
  <c r="H492" i="66"/>
  <c r="G492" i="66"/>
  <c r="F492" i="66"/>
  <c r="C492" i="66"/>
  <c r="M491" i="66"/>
  <c r="L491" i="66"/>
  <c r="K491" i="66"/>
  <c r="J491" i="66"/>
  <c r="H491" i="66"/>
  <c r="G491" i="66"/>
  <c r="F491" i="66"/>
  <c r="C491" i="66"/>
  <c r="P481" i="66"/>
  <c r="O480" i="66"/>
  <c r="I467" i="66"/>
  <c r="I466" i="66"/>
  <c r="I465" i="66"/>
  <c r="I464" i="66"/>
  <c r="N462" i="66"/>
  <c r="I462" i="66"/>
  <c r="N461" i="66"/>
  <c r="N460" i="66" s="1"/>
  <c r="I461" i="66"/>
  <c r="M460" i="66"/>
  <c r="L460" i="66"/>
  <c r="K460" i="66"/>
  <c r="J460" i="66"/>
  <c r="H460" i="66"/>
  <c r="G460" i="66"/>
  <c r="F460" i="66"/>
  <c r="C460" i="66"/>
  <c r="N459" i="66"/>
  <c r="I459" i="66"/>
  <c r="N458" i="66"/>
  <c r="N457" i="66" s="1"/>
  <c r="I458" i="66"/>
  <c r="M457" i="66"/>
  <c r="L457" i="66"/>
  <c r="K457" i="66"/>
  <c r="K455" i="66" s="1"/>
  <c r="J457" i="66"/>
  <c r="H457" i="66"/>
  <c r="G457" i="66"/>
  <c r="F457" i="66"/>
  <c r="F455" i="66" s="1"/>
  <c r="F469" i="66" s="1"/>
  <c r="C457" i="66"/>
  <c r="M455" i="66"/>
  <c r="L455" i="66"/>
  <c r="H455" i="66"/>
  <c r="H469" i="66" s="1"/>
  <c r="G455" i="66"/>
  <c r="G469" i="66" s="1"/>
  <c r="I427" i="66"/>
  <c r="I426" i="66"/>
  <c r="I425" i="66"/>
  <c r="I424" i="66"/>
  <c r="N422" i="66"/>
  <c r="I422" i="66"/>
  <c r="N421" i="66"/>
  <c r="I421" i="66"/>
  <c r="M420" i="66"/>
  <c r="L420" i="66"/>
  <c r="K420" i="66"/>
  <c r="J420" i="66"/>
  <c r="H420" i="66"/>
  <c r="G420" i="66"/>
  <c r="F420" i="66"/>
  <c r="C420" i="66"/>
  <c r="N419" i="66"/>
  <c r="I419" i="66"/>
  <c r="N418" i="66"/>
  <c r="N417" i="66" s="1"/>
  <c r="I418" i="66"/>
  <c r="M417" i="66"/>
  <c r="L417" i="66"/>
  <c r="L415" i="66" s="1"/>
  <c r="K417" i="66"/>
  <c r="J417" i="66"/>
  <c r="H417" i="66"/>
  <c r="G417" i="66"/>
  <c r="G415" i="66" s="1"/>
  <c r="G429" i="66" s="1"/>
  <c r="F417" i="66"/>
  <c r="C417" i="66"/>
  <c r="I387" i="66"/>
  <c r="I386" i="66"/>
  <c r="I385" i="66"/>
  <c r="I384" i="66"/>
  <c r="N382" i="66"/>
  <c r="I382" i="66"/>
  <c r="N381" i="66"/>
  <c r="N380" i="66" s="1"/>
  <c r="I381" i="66"/>
  <c r="M380" i="66"/>
  <c r="L380" i="66"/>
  <c r="K380" i="66"/>
  <c r="J380" i="66"/>
  <c r="J375" i="66" s="1"/>
  <c r="H380" i="66"/>
  <c r="G380" i="66"/>
  <c r="F380" i="66"/>
  <c r="C380" i="66"/>
  <c r="C375" i="66" s="1"/>
  <c r="C389" i="66" s="1"/>
  <c r="N379" i="66"/>
  <c r="I379" i="66"/>
  <c r="N378" i="66"/>
  <c r="N377" i="66" s="1"/>
  <c r="I378" i="66"/>
  <c r="M377" i="66"/>
  <c r="M375" i="66" s="1"/>
  <c r="L377" i="66"/>
  <c r="K377" i="66"/>
  <c r="K375" i="66" s="1"/>
  <c r="J377" i="66"/>
  <c r="H377" i="66"/>
  <c r="H375" i="66" s="1"/>
  <c r="H389" i="66" s="1"/>
  <c r="G377" i="66"/>
  <c r="F377" i="66"/>
  <c r="C377" i="66"/>
  <c r="F375" i="66"/>
  <c r="F389" i="66" s="1"/>
  <c r="I347" i="66"/>
  <c r="I346" i="66"/>
  <c r="I345" i="66"/>
  <c r="I344" i="66"/>
  <c r="N342" i="66"/>
  <c r="I342" i="66"/>
  <c r="N341" i="66"/>
  <c r="N340" i="66" s="1"/>
  <c r="I341" i="66"/>
  <c r="M340" i="66"/>
  <c r="L340" i="66"/>
  <c r="K340" i="66"/>
  <c r="J340" i="66"/>
  <c r="H340" i="66"/>
  <c r="G340" i="66"/>
  <c r="F340" i="66"/>
  <c r="C340" i="66"/>
  <c r="N339" i="66"/>
  <c r="I339" i="66"/>
  <c r="N338" i="66"/>
  <c r="N337" i="66" s="1"/>
  <c r="N335" i="66" s="1"/>
  <c r="I338" i="66"/>
  <c r="M337" i="66"/>
  <c r="M335" i="66" s="1"/>
  <c r="L337" i="66"/>
  <c r="L335" i="66" s="1"/>
  <c r="K337" i="66"/>
  <c r="J337" i="66"/>
  <c r="J335" i="66" s="1"/>
  <c r="H337" i="66"/>
  <c r="G337" i="66"/>
  <c r="G335" i="66" s="1"/>
  <c r="G349" i="66" s="1"/>
  <c r="F337" i="66"/>
  <c r="C337" i="66"/>
  <c r="H335" i="66"/>
  <c r="H349" i="66" s="1"/>
  <c r="C335" i="66"/>
  <c r="C349" i="66" s="1"/>
  <c r="I307" i="66"/>
  <c r="I306" i="66"/>
  <c r="I305" i="66"/>
  <c r="I304" i="66"/>
  <c r="N302" i="66"/>
  <c r="I302" i="66"/>
  <c r="N301" i="66"/>
  <c r="N300" i="66" s="1"/>
  <c r="I301" i="66"/>
  <c r="M300" i="66"/>
  <c r="L300" i="66"/>
  <c r="K300" i="66"/>
  <c r="J300" i="66"/>
  <c r="H300" i="66"/>
  <c r="G300" i="66"/>
  <c r="F300" i="66"/>
  <c r="C300" i="66"/>
  <c r="N299" i="66"/>
  <c r="I299" i="66"/>
  <c r="N298" i="66"/>
  <c r="N297" i="66" s="1"/>
  <c r="I298" i="66"/>
  <c r="M297" i="66"/>
  <c r="L297" i="66"/>
  <c r="K297" i="66"/>
  <c r="K295" i="66" s="1"/>
  <c r="J297" i="66"/>
  <c r="H297" i="66"/>
  <c r="G297" i="66"/>
  <c r="G295" i="66" s="1"/>
  <c r="G309" i="66" s="1"/>
  <c r="F297" i="66"/>
  <c r="F295" i="66" s="1"/>
  <c r="F309" i="66" s="1"/>
  <c r="C297" i="66"/>
  <c r="M295" i="66"/>
  <c r="L295" i="66"/>
  <c r="H295" i="66"/>
  <c r="H309" i="66" s="1"/>
  <c r="I267" i="66"/>
  <c r="I266" i="66"/>
  <c r="I265" i="66"/>
  <c r="I264" i="66"/>
  <c r="N262" i="66"/>
  <c r="I262" i="66"/>
  <c r="N261" i="66"/>
  <c r="N260" i="66" s="1"/>
  <c r="I261" i="66"/>
  <c r="M260" i="66"/>
  <c r="L260" i="66"/>
  <c r="K260" i="66"/>
  <c r="J260" i="66"/>
  <c r="H260" i="66"/>
  <c r="G260" i="66"/>
  <c r="F260" i="66"/>
  <c r="C260" i="66"/>
  <c r="N259" i="66"/>
  <c r="I259" i="66"/>
  <c r="N258" i="66"/>
  <c r="I258" i="66"/>
  <c r="M257" i="66"/>
  <c r="L257" i="66"/>
  <c r="K257" i="66"/>
  <c r="K255" i="66" s="1"/>
  <c r="J257" i="66"/>
  <c r="J255" i="66" s="1"/>
  <c r="H257" i="66"/>
  <c r="G257" i="66"/>
  <c r="F257" i="66"/>
  <c r="F255" i="66" s="1"/>
  <c r="F269" i="66" s="1"/>
  <c r="C257" i="66"/>
  <c r="L255" i="66"/>
  <c r="G255" i="66"/>
  <c r="G269" i="66" s="1"/>
  <c r="I227" i="66"/>
  <c r="I226" i="66"/>
  <c r="I225" i="66"/>
  <c r="I224" i="66"/>
  <c r="N222" i="66"/>
  <c r="I222" i="66"/>
  <c r="N221" i="66"/>
  <c r="N220" i="66" s="1"/>
  <c r="I221" i="66"/>
  <c r="M220" i="66"/>
  <c r="L220" i="66"/>
  <c r="K220" i="66"/>
  <c r="J220" i="66"/>
  <c r="H220" i="66"/>
  <c r="G220" i="66"/>
  <c r="F220" i="66"/>
  <c r="C220" i="66"/>
  <c r="N219" i="66"/>
  <c r="I219" i="66"/>
  <c r="N218" i="66"/>
  <c r="I218" i="66"/>
  <c r="M217" i="66"/>
  <c r="L217" i="66"/>
  <c r="K217" i="66"/>
  <c r="K215" i="66" s="1"/>
  <c r="J217" i="66"/>
  <c r="J215" i="66" s="1"/>
  <c r="H217" i="66"/>
  <c r="G217" i="66"/>
  <c r="F217" i="66"/>
  <c r="F215" i="66" s="1"/>
  <c r="F229" i="66" s="1"/>
  <c r="C217" i="66"/>
  <c r="I187" i="66"/>
  <c r="I186" i="66"/>
  <c r="I185" i="66"/>
  <c r="I184" i="66"/>
  <c r="N182" i="66"/>
  <c r="I182" i="66"/>
  <c r="N181" i="66"/>
  <c r="I181" i="66"/>
  <c r="M180" i="66"/>
  <c r="L180" i="66"/>
  <c r="K180" i="66"/>
  <c r="J180" i="66"/>
  <c r="H180" i="66"/>
  <c r="G180" i="66"/>
  <c r="F180" i="66"/>
  <c r="C180" i="66"/>
  <c r="N179" i="66"/>
  <c r="I179" i="66"/>
  <c r="N178" i="66"/>
  <c r="I178" i="66"/>
  <c r="M177" i="66"/>
  <c r="L177" i="66"/>
  <c r="L175" i="66" s="1"/>
  <c r="K177" i="66"/>
  <c r="J177" i="66"/>
  <c r="J175" i="66" s="1"/>
  <c r="H177" i="66"/>
  <c r="H175" i="66" s="1"/>
  <c r="H189" i="66" s="1"/>
  <c r="G177" i="66"/>
  <c r="G175" i="66" s="1"/>
  <c r="G189" i="66" s="1"/>
  <c r="F177" i="66"/>
  <c r="C177" i="66"/>
  <c r="M175" i="66"/>
  <c r="C175" i="66"/>
  <c r="C189" i="66" s="1"/>
  <c r="I147" i="66"/>
  <c r="I146" i="66"/>
  <c r="I145" i="66"/>
  <c r="I144" i="66"/>
  <c r="N142" i="66"/>
  <c r="I142" i="66"/>
  <c r="N141" i="66"/>
  <c r="I141" i="66"/>
  <c r="N140" i="66"/>
  <c r="M140" i="66"/>
  <c r="L140" i="66"/>
  <c r="K140" i="66"/>
  <c r="J140" i="66"/>
  <c r="H140" i="66"/>
  <c r="G140" i="66"/>
  <c r="F140" i="66"/>
  <c r="C140" i="66"/>
  <c r="N139" i="66"/>
  <c r="I139" i="66"/>
  <c r="N138" i="66"/>
  <c r="N137" i="66" s="1"/>
  <c r="I138" i="66"/>
  <c r="M137" i="66"/>
  <c r="L137" i="66"/>
  <c r="K137" i="66"/>
  <c r="K135" i="66" s="1"/>
  <c r="J137" i="66"/>
  <c r="H137" i="66"/>
  <c r="G137" i="66"/>
  <c r="F137" i="66"/>
  <c r="F135" i="66" s="1"/>
  <c r="F149" i="66" s="1"/>
  <c r="C137" i="66"/>
  <c r="M135" i="66"/>
  <c r="L135" i="66"/>
  <c r="H135" i="66"/>
  <c r="H149" i="66" s="1"/>
  <c r="G135" i="66"/>
  <c r="G149" i="66" s="1"/>
  <c r="P128" i="66"/>
  <c r="P168" i="66" s="1"/>
  <c r="P208" i="66" s="1"/>
  <c r="P248" i="66" s="1"/>
  <c r="P288" i="66" s="1"/>
  <c r="P328" i="66" s="1"/>
  <c r="P368" i="66" s="1"/>
  <c r="P408" i="66" s="1"/>
  <c r="P448" i="66" s="1"/>
  <c r="I107" i="66"/>
  <c r="I106" i="66"/>
  <c r="I105" i="66"/>
  <c r="I104" i="66"/>
  <c r="N102" i="66"/>
  <c r="I102" i="66"/>
  <c r="N101" i="66"/>
  <c r="N100" i="66" s="1"/>
  <c r="I101" i="66"/>
  <c r="M100" i="66"/>
  <c r="L100" i="66"/>
  <c r="K100" i="66"/>
  <c r="J100" i="66"/>
  <c r="H100" i="66"/>
  <c r="G100" i="66"/>
  <c r="F100" i="66"/>
  <c r="C100" i="66"/>
  <c r="N99" i="66"/>
  <c r="I99" i="66"/>
  <c r="N98" i="66"/>
  <c r="I98" i="66"/>
  <c r="M97" i="66"/>
  <c r="L97" i="66"/>
  <c r="K97" i="66"/>
  <c r="K95" i="66" s="1"/>
  <c r="J97" i="66"/>
  <c r="H97" i="66"/>
  <c r="G97" i="66"/>
  <c r="G95" i="66" s="1"/>
  <c r="G109" i="66" s="1"/>
  <c r="F97" i="66"/>
  <c r="F95" i="66" s="1"/>
  <c r="F109" i="66" s="1"/>
  <c r="C97" i="66"/>
  <c r="M95" i="66"/>
  <c r="L95" i="66"/>
  <c r="H95" i="66"/>
  <c r="H109" i="66" s="1"/>
  <c r="I67" i="66"/>
  <c r="I66" i="66"/>
  <c r="I65" i="66"/>
  <c r="I64" i="66"/>
  <c r="N62" i="66"/>
  <c r="I62" i="66"/>
  <c r="N61" i="66"/>
  <c r="N60" i="66" s="1"/>
  <c r="I61" i="66"/>
  <c r="M60" i="66"/>
  <c r="L60" i="66"/>
  <c r="K60" i="66"/>
  <c r="J60" i="66"/>
  <c r="H60" i="66"/>
  <c r="G60" i="66"/>
  <c r="F60" i="66"/>
  <c r="C60" i="66"/>
  <c r="N59" i="66"/>
  <c r="I59" i="66"/>
  <c r="N58" i="66"/>
  <c r="N57" i="66" s="1"/>
  <c r="N55" i="66" s="1"/>
  <c r="I58" i="66"/>
  <c r="M57" i="66"/>
  <c r="L57" i="66"/>
  <c r="K57" i="66"/>
  <c r="J57" i="66"/>
  <c r="J55" i="66" s="1"/>
  <c r="H57" i="66"/>
  <c r="G57" i="66"/>
  <c r="G55" i="66" s="1"/>
  <c r="G69" i="66" s="1"/>
  <c r="F57" i="66"/>
  <c r="F55" i="66" s="1"/>
  <c r="F69" i="66" s="1"/>
  <c r="C57" i="66"/>
  <c r="L55" i="66"/>
  <c r="K55" i="66"/>
  <c r="P48" i="66"/>
  <c r="P88" i="66" s="1"/>
  <c r="M48" i="66"/>
  <c r="M88" i="66" s="1"/>
  <c r="M128" i="66" s="1"/>
  <c r="M168" i="66" s="1"/>
  <c r="M208" i="66" s="1"/>
  <c r="M248" i="66" s="1"/>
  <c r="M288" i="66" s="1"/>
  <c r="M328" i="66" s="1"/>
  <c r="M368" i="66" s="1"/>
  <c r="M408" i="66" s="1"/>
  <c r="M448" i="66" s="1"/>
  <c r="M481" i="66" s="1"/>
  <c r="P47" i="66"/>
  <c r="P87" i="66" s="1"/>
  <c r="P127" i="66" s="1"/>
  <c r="P167" i="66" s="1"/>
  <c r="P207" i="66" s="1"/>
  <c r="P247" i="66" s="1"/>
  <c r="P287" i="66" s="1"/>
  <c r="P327" i="66" s="1"/>
  <c r="P367" i="66" s="1"/>
  <c r="P407" i="66" s="1"/>
  <c r="P447" i="66" s="1"/>
  <c r="P480" i="66" s="1"/>
  <c r="O47" i="66"/>
  <c r="O87" i="66" s="1"/>
  <c r="O127" i="66" s="1"/>
  <c r="O167" i="66" s="1"/>
  <c r="O207" i="66" s="1"/>
  <c r="O247" i="66" s="1"/>
  <c r="O287" i="66" s="1"/>
  <c r="O327" i="66" s="1"/>
  <c r="O367" i="66" s="1"/>
  <c r="O407" i="66" s="1"/>
  <c r="O447" i="66" s="1"/>
  <c r="M47" i="66"/>
  <c r="M87" i="66" s="1"/>
  <c r="M127" i="66" s="1"/>
  <c r="M167" i="66" s="1"/>
  <c r="M207" i="66" s="1"/>
  <c r="M247" i="66" s="1"/>
  <c r="M287" i="66" s="1"/>
  <c r="M327" i="66" s="1"/>
  <c r="M367" i="66" s="1"/>
  <c r="M407" i="66" s="1"/>
  <c r="M447" i="66" s="1"/>
  <c r="M480" i="66" s="1"/>
  <c r="I27" i="66"/>
  <c r="I26" i="66"/>
  <c r="I25" i="66"/>
  <c r="I24" i="66"/>
  <c r="N22" i="66"/>
  <c r="I22" i="66"/>
  <c r="N21" i="66"/>
  <c r="I21" i="66"/>
  <c r="N20" i="66"/>
  <c r="M20" i="66"/>
  <c r="L20" i="66"/>
  <c r="K20" i="66"/>
  <c r="J20" i="66"/>
  <c r="H20" i="66"/>
  <c r="G20" i="66"/>
  <c r="F20" i="66"/>
  <c r="C20" i="66"/>
  <c r="N19" i="66"/>
  <c r="I19" i="66"/>
  <c r="N18" i="66"/>
  <c r="N17" i="66" s="1"/>
  <c r="I18" i="66"/>
  <c r="M17" i="66"/>
  <c r="L17" i="66"/>
  <c r="L15" i="66" s="1"/>
  <c r="K17" i="66"/>
  <c r="J17" i="66"/>
  <c r="H17" i="66"/>
  <c r="G17" i="66"/>
  <c r="G15" i="66" s="1"/>
  <c r="F17" i="66"/>
  <c r="C17" i="66"/>
  <c r="K15" i="66"/>
  <c r="G501" i="65"/>
  <c r="F501" i="65"/>
  <c r="H500" i="65"/>
  <c r="G500" i="65"/>
  <c r="F500" i="65"/>
  <c r="C500" i="65"/>
  <c r="H499" i="65"/>
  <c r="G499" i="65"/>
  <c r="F499" i="65"/>
  <c r="C499" i="65"/>
  <c r="H498" i="65"/>
  <c r="G498" i="65"/>
  <c r="F498" i="65"/>
  <c r="C498" i="65"/>
  <c r="H497" i="65"/>
  <c r="G497" i="65"/>
  <c r="F497" i="65"/>
  <c r="C497" i="65"/>
  <c r="M495" i="65"/>
  <c r="L495" i="65"/>
  <c r="K495" i="65"/>
  <c r="J495" i="65"/>
  <c r="H495" i="65"/>
  <c r="G495" i="65"/>
  <c r="F495" i="65"/>
  <c r="C495" i="65"/>
  <c r="M494" i="65"/>
  <c r="L494" i="65"/>
  <c r="K494" i="65"/>
  <c r="J494" i="65"/>
  <c r="H494" i="65"/>
  <c r="G494" i="65"/>
  <c r="F494" i="65"/>
  <c r="C494" i="65"/>
  <c r="M492" i="65"/>
  <c r="L492" i="65"/>
  <c r="K492" i="65"/>
  <c r="J492" i="65"/>
  <c r="H492" i="65"/>
  <c r="G492" i="65"/>
  <c r="F492" i="65"/>
  <c r="C492" i="65"/>
  <c r="M491" i="65"/>
  <c r="L491" i="65"/>
  <c r="K491" i="65"/>
  <c r="J491" i="65"/>
  <c r="H491" i="65"/>
  <c r="G491" i="65"/>
  <c r="F491" i="65"/>
  <c r="C491" i="65"/>
  <c r="P481" i="65"/>
  <c r="O480" i="65"/>
  <c r="I467" i="65"/>
  <c r="I466" i="65"/>
  <c r="I465" i="65"/>
  <c r="I464" i="65"/>
  <c r="N462" i="65"/>
  <c r="I462" i="65"/>
  <c r="N461" i="65"/>
  <c r="N460" i="65" s="1"/>
  <c r="I461" i="65"/>
  <c r="M460" i="65"/>
  <c r="L460" i="65"/>
  <c r="K460" i="65"/>
  <c r="J460" i="65"/>
  <c r="H460" i="65"/>
  <c r="G460" i="65"/>
  <c r="F460" i="65"/>
  <c r="F455" i="65" s="1"/>
  <c r="F469" i="65" s="1"/>
  <c r="C460" i="65"/>
  <c r="N459" i="65"/>
  <c r="I459" i="65"/>
  <c r="N458" i="65"/>
  <c r="N457" i="65" s="1"/>
  <c r="N455" i="65" s="1"/>
  <c r="I458" i="65"/>
  <c r="M457" i="65"/>
  <c r="M455" i="65" s="1"/>
  <c r="L457" i="65"/>
  <c r="K457" i="65"/>
  <c r="J457" i="65"/>
  <c r="J455" i="65" s="1"/>
  <c r="H457" i="65"/>
  <c r="H455" i="65" s="1"/>
  <c r="H469" i="65" s="1"/>
  <c r="G457" i="65"/>
  <c r="F457" i="65"/>
  <c r="C457" i="65"/>
  <c r="K455" i="65"/>
  <c r="C455" i="65"/>
  <c r="C469" i="65" s="1"/>
  <c r="I427" i="65"/>
  <c r="I426" i="65"/>
  <c r="I425" i="65"/>
  <c r="I424" i="65"/>
  <c r="N422" i="65"/>
  <c r="I422" i="65"/>
  <c r="N421" i="65"/>
  <c r="I421" i="65"/>
  <c r="M420" i="65"/>
  <c r="L420" i="65"/>
  <c r="K420" i="65"/>
  <c r="J420" i="65"/>
  <c r="H420" i="65"/>
  <c r="G420" i="65"/>
  <c r="F420" i="65"/>
  <c r="C420" i="65"/>
  <c r="N419" i="65"/>
  <c r="I419" i="65"/>
  <c r="N418" i="65"/>
  <c r="N417" i="65" s="1"/>
  <c r="I418" i="65"/>
  <c r="M417" i="65"/>
  <c r="M415" i="65" s="1"/>
  <c r="L417" i="65"/>
  <c r="L415" i="65" s="1"/>
  <c r="K417" i="65"/>
  <c r="J417" i="65"/>
  <c r="H417" i="65"/>
  <c r="G417" i="65"/>
  <c r="G415" i="65" s="1"/>
  <c r="G429" i="65" s="1"/>
  <c r="F417" i="65"/>
  <c r="C417" i="65"/>
  <c r="J415" i="65"/>
  <c r="H415" i="65"/>
  <c r="H429" i="65" s="1"/>
  <c r="C415" i="65"/>
  <c r="C429" i="65" s="1"/>
  <c r="I387" i="65"/>
  <c r="I386" i="65"/>
  <c r="I385" i="65"/>
  <c r="I384" i="65"/>
  <c r="N382" i="65"/>
  <c r="I382" i="65"/>
  <c r="N381" i="65"/>
  <c r="N380" i="65" s="1"/>
  <c r="I381" i="65"/>
  <c r="M380" i="65"/>
  <c r="L380" i="65"/>
  <c r="K380" i="65"/>
  <c r="J380" i="65"/>
  <c r="H380" i="65"/>
  <c r="G380" i="65"/>
  <c r="F380" i="65"/>
  <c r="C380" i="65"/>
  <c r="N379" i="65"/>
  <c r="I379" i="65"/>
  <c r="N378" i="65"/>
  <c r="N377" i="65" s="1"/>
  <c r="I378" i="65"/>
  <c r="M377" i="65"/>
  <c r="L377" i="65"/>
  <c r="K377" i="65"/>
  <c r="K375" i="65" s="1"/>
  <c r="J377" i="65"/>
  <c r="H377" i="65"/>
  <c r="G377" i="65"/>
  <c r="G375" i="65" s="1"/>
  <c r="G389" i="65" s="1"/>
  <c r="F377" i="65"/>
  <c r="F375" i="65" s="1"/>
  <c r="F389" i="65" s="1"/>
  <c r="C377" i="65"/>
  <c r="M375" i="65"/>
  <c r="L375" i="65"/>
  <c r="H375" i="65"/>
  <c r="H389" i="65" s="1"/>
  <c r="I347" i="65"/>
  <c r="I346" i="65"/>
  <c r="I345" i="65"/>
  <c r="I344" i="65"/>
  <c r="N342" i="65"/>
  <c r="I342" i="65"/>
  <c r="N341" i="65"/>
  <c r="N340" i="65" s="1"/>
  <c r="I341" i="65"/>
  <c r="M340" i="65"/>
  <c r="L340" i="65"/>
  <c r="K340" i="65"/>
  <c r="J340" i="65"/>
  <c r="H340" i="65"/>
  <c r="G340" i="65"/>
  <c r="F340" i="65"/>
  <c r="F335" i="65" s="1"/>
  <c r="F349" i="65" s="1"/>
  <c r="C340" i="65"/>
  <c r="N339" i="65"/>
  <c r="I339" i="65"/>
  <c r="N338" i="65"/>
  <c r="N337" i="65" s="1"/>
  <c r="N335" i="65" s="1"/>
  <c r="I338" i="65"/>
  <c r="M337" i="65"/>
  <c r="L337" i="65"/>
  <c r="L335" i="65" s="1"/>
  <c r="K337" i="65"/>
  <c r="J337" i="65"/>
  <c r="J335" i="65" s="1"/>
  <c r="H337" i="65"/>
  <c r="G337" i="65"/>
  <c r="F337" i="65"/>
  <c r="C337" i="65"/>
  <c r="G335" i="65"/>
  <c r="G349" i="65" s="1"/>
  <c r="I307" i="65"/>
  <c r="I306" i="65"/>
  <c r="I305" i="65"/>
  <c r="I304" i="65"/>
  <c r="N302" i="65"/>
  <c r="I302" i="65"/>
  <c r="N301" i="65"/>
  <c r="N300" i="65" s="1"/>
  <c r="I301" i="65"/>
  <c r="M300" i="65"/>
  <c r="L300" i="65"/>
  <c r="K300" i="65"/>
  <c r="K295" i="65" s="1"/>
  <c r="J300" i="65"/>
  <c r="H300" i="65"/>
  <c r="G300" i="65"/>
  <c r="F300" i="65"/>
  <c r="F295" i="65" s="1"/>
  <c r="F309" i="65" s="1"/>
  <c r="C300" i="65"/>
  <c r="N299" i="65"/>
  <c r="I299" i="65"/>
  <c r="N298" i="65"/>
  <c r="N297" i="65" s="1"/>
  <c r="N295" i="65" s="1"/>
  <c r="I298" i="65"/>
  <c r="M297" i="65"/>
  <c r="L297" i="65"/>
  <c r="K297" i="65"/>
  <c r="J297" i="65"/>
  <c r="H297" i="65"/>
  <c r="G297" i="65"/>
  <c r="F297" i="65"/>
  <c r="C297" i="65"/>
  <c r="J295" i="65"/>
  <c r="I267" i="65"/>
  <c r="I266" i="65"/>
  <c r="I265" i="65"/>
  <c r="I264" i="65"/>
  <c r="N262" i="65"/>
  <c r="I262" i="65"/>
  <c r="N261" i="65"/>
  <c r="N260" i="65" s="1"/>
  <c r="I261" i="65"/>
  <c r="M260" i="65"/>
  <c r="L260" i="65"/>
  <c r="K260" i="65"/>
  <c r="J260" i="65"/>
  <c r="H260" i="65"/>
  <c r="G260" i="65"/>
  <c r="F260" i="65"/>
  <c r="C260" i="65"/>
  <c r="N259" i="65"/>
  <c r="I259" i="65"/>
  <c r="N258" i="65"/>
  <c r="N257" i="65" s="1"/>
  <c r="N255" i="65" s="1"/>
  <c r="I258" i="65"/>
  <c r="M257" i="65"/>
  <c r="L257" i="65"/>
  <c r="L255" i="65" s="1"/>
  <c r="K257" i="65"/>
  <c r="J257" i="65"/>
  <c r="H257" i="65"/>
  <c r="H255" i="65" s="1"/>
  <c r="H269" i="65" s="1"/>
  <c r="G257" i="65"/>
  <c r="G255" i="65" s="1"/>
  <c r="G269" i="65" s="1"/>
  <c r="F257" i="65"/>
  <c r="C257" i="65"/>
  <c r="M255" i="65"/>
  <c r="J255" i="65"/>
  <c r="C255" i="65"/>
  <c r="C269" i="65" s="1"/>
  <c r="I227" i="65"/>
  <c r="I226" i="65"/>
  <c r="I225" i="65"/>
  <c r="I224" i="65"/>
  <c r="N222" i="65"/>
  <c r="I222" i="65"/>
  <c r="N221" i="65"/>
  <c r="I221" i="65"/>
  <c r="M220" i="65"/>
  <c r="L220" i="65"/>
  <c r="K220" i="65"/>
  <c r="J220" i="65"/>
  <c r="H220" i="65"/>
  <c r="G220" i="65"/>
  <c r="F220" i="65"/>
  <c r="C220" i="65"/>
  <c r="N219" i="65"/>
  <c r="I219" i="65"/>
  <c r="N218" i="65"/>
  <c r="N217" i="65" s="1"/>
  <c r="I218" i="65"/>
  <c r="M217" i="65"/>
  <c r="L217" i="65"/>
  <c r="K217" i="65"/>
  <c r="K215" i="65" s="1"/>
  <c r="J217" i="65"/>
  <c r="H217" i="65"/>
  <c r="G217" i="65"/>
  <c r="G215" i="65" s="1"/>
  <c r="G229" i="65" s="1"/>
  <c r="F217" i="65"/>
  <c r="F215" i="65" s="1"/>
  <c r="F229" i="65" s="1"/>
  <c r="C217" i="65"/>
  <c r="M215" i="65"/>
  <c r="L215" i="65"/>
  <c r="H215" i="65"/>
  <c r="H229" i="65" s="1"/>
  <c r="I187" i="65"/>
  <c r="I186" i="65"/>
  <c r="I185" i="65"/>
  <c r="I184" i="65"/>
  <c r="N182" i="65"/>
  <c r="I182" i="65"/>
  <c r="N181" i="65"/>
  <c r="N180" i="65" s="1"/>
  <c r="I181" i="65"/>
  <c r="M180" i="65"/>
  <c r="L180" i="65"/>
  <c r="K180" i="65"/>
  <c r="J180" i="65"/>
  <c r="H180" i="65"/>
  <c r="G180" i="65"/>
  <c r="F180" i="65"/>
  <c r="C180" i="65"/>
  <c r="N179" i="65"/>
  <c r="I179" i="65"/>
  <c r="N178" i="65"/>
  <c r="I178" i="65"/>
  <c r="M177" i="65"/>
  <c r="L177" i="65"/>
  <c r="K177" i="65"/>
  <c r="K175" i="65" s="1"/>
  <c r="J177" i="65"/>
  <c r="H177" i="65"/>
  <c r="H175" i="65" s="1"/>
  <c r="H189" i="65" s="1"/>
  <c r="G177" i="65"/>
  <c r="G175" i="65" s="1"/>
  <c r="G189" i="65" s="1"/>
  <c r="F177" i="65"/>
  <c r="C177" i="65"/>
  <c r="M175" i="65"/>
  <c r="L175" i="65"/>
  <c r="J175" i="65"/>
  <c r="F175" i="65"/>
  <c r="F189" i="65" s="1"/>
  <c r="C175" i="65"/>
  <c r="C189" i="65" s="1"/>
  <c r="I147" i="65"/>
  <c r="I146" i="65"/>
  <c r="I145" i="65"/>
  <c r="I144" i="65"/>
  <c r="N142" i="65"/>
  <c r="I142" i="65"/>
  <c r="N141" i="65"/>
  <c r="N140" i="65" s="1"/>
  <c r="I141" i="65"/>
  <c r="M140" i="65"/>
  <c r="L140" i="65"/>
  <c r="K140" i="65"/>
  <c r="J140" i="65"/>
  <c r="H140" i="65"/>
  <c r="G140" i="65"/>
  <c r="F140" i="65"/>
  <c r="C140" i="65"/>
  <c r="N139" i="65"/>
  <c r="I139" i="65"/>
  <c r="N138" i="65"/>
  <c r="I138" i="65"/>
  <c r="M137" i="65"/>
  <c r="L137" i="65"/>
  <c r="K137" i="65"/>
  <c r="K135" i="65" s="1"/>
  <c r="J137" i="65"/>
  <c r="J135" i="65" s="1"/>
  <c r="H137" i="65"/>
  <c r="G137" i="65"/>
  <c r="F137" i="65"/>
  <c r="F135" i="65" s="1"/>
  <c r="F149" i="65" s="1"/>
  <c r="C137" i="65"/>
  <c r="P128" i="65"/>
  <c r="P168" i="65" s="1"/>
  <c r="P208" i="65" s="1"/>
  <c r="P248" i="65" s="1"/>
  <c r="P288" i="65" s="1"/>
  <c r="P328" i="65" s="1"/>
  <c r="P368" i="65" s="1"/>
  <c r="P408" i="65" s="1"/>
  <c r="P448" i="65" s="1"/>
  <c r="I107" i="65"/>
  <c r="I106" i="65"/>
  <c r="I105" i="65"/>
  <c r="I104" i="65"/>
  <c r="N102" i="65"/>
  <c r="I102" i="65"/>
  <c r="N101" i="65"/>
  <c r="N100" i="65" s="1"/>
  <c r="I101" i="65"/>
  <c r="M100" i="65"/>
  <c r="L100" i="65"/>
  <c r="K100" i="65"/>
  <c r="J100" i="65"/>
  <c r="H100" i="65"/>
  <c r="G100" i="65"/>
  <c r="F100" i="65"/>
  <c r="C100" i="65"/>
  <c r="N99" i="65"/>
  <c r="I99" i="65"/>
  <c r="N98" i="65"/>
  <c r="I98" i="65"/>
  <c r="M97" i="65"/>
  <c r="M95" i="65" s="1"/>
  <c r="L97" i="65"/>
  <c r="K97" i="65"/>
  <c r="K95" i="65" s="1"/>
  <c r="J97" i="65"/>
  <c r="J95" i="65" s="1"/>
  <c r="H97" i="65"/>
  <c r="H95" i="65" s="1"/>
  <c r="H109" i="65" s="1"/>
  <c r="G97" i="65"/>
  <c r="F97" i="65"/>
  <c r="F95" i="65" s="1"/>
  <c r="F109" i="65" s="1"/>
  <c r="C97" i="65"/>
  <c r="C95" i="65" s="1"/>
  <c r="C109" i="65" s="1"/>
  <c r="I67" i="65"/>
  <c r="I66" i="65"/>
  <c r="I65" i="65"/>
  <c r="I64" i="65"/>
  <c r="N62" i="65"/>
  <c r="I62" i="65"/>
  <c r="N61" i="65"/>
  <c r="I61" i="65"/>
  <c r="M60" i="65"/>
  <c r="L60" i="65"/>
  <c r="K60" i="65"/>
  <c r="J60" i="65"/>
  <c r="H60" i="65"/>
  <c r="G60" i="65"/>
  <c r="F60" i="65"/>
  <c r="C60" i="65"/>
  <c r="N59" i="65"/>
  <c r="I59" i="65"/>
  <c r="N58" i="65"/>
  <c r="I58" i="65"/>
  <c r="M57" i="65"/>
  <c r="M55" i="65" s="1"/>
  <c r="L57" i="65"/>
  <c r="L55" i="65" s="1"/>
  <c r="K57" i="65"/>
  <c r="K55" i="65" s="1"/>
  <c r="J57" i="65"/>
  <c r="H57" i="65"/>
  <c r="H55" i="65" s="1"/>
  <c r="H69" i="65" s="1"/>
  <c r="G57" i="65"/>
  <c r="G55" i="65" s="1"/>
  <c r="G69" i="65" s="1"/>
  <c r="F57" i="65"/>
  <c r="F55" i="65" s="1"/>
  <c r="F69" i="65" s="1"/>
  <c r="C57" i="65"/>
  <c r="C55" i="65" s="1"/>
  <c r="C69" i="65" s="1"/>
  <c r="J55" i="65"/>
  <c r="P48" i="65"/>
  <c r="P88" i="65" s="1"/>
  <c r="M48" i="65"/>
  <c r="M88" i="65" s="1"/>
  <c r="M128" i="65" s="1"/>
  <c r="M168" i="65" s="1"/>
  <c r="M208" i="65" s="1"/>
  <c r="M248" i="65" s="1"/>
  <c r="M288" i="65" s="1"/>
  <c r="M328" i="65" s="1"/>
  <c r="M368" i="65" s="1"/>
  <c r="M408" i="65" s="1"/>
  <c r="M448" i="65" s="1"/>
  <c r="M481" i="65" s="1"/>
  <c r="P47" i="65"/>
  <c r="P87" i="65" s="1"/>
  <c r="P127" i="65" s="1"/>
  <c r="P167" i="65" s="1"/>
  <c r="P207" i="65" s="1"/>
  <c r="P247" i="65" s="1"/>
  <c r="P287" i="65" s="1"/>
  <c r="P327" i="65" s="1"/>
  <c r="P367" i="65" s="1"/>
  <c r="P407" i="65" s="1"/>
  <c r="P447" i="65" s="1"/>
  <c r="P480" i="65" s="1"/>
  <c r="O47" i="65"/>
  <c r="O87" i="65" s="1"/>
  <c r="O127" i="65" s="1"/>
  <c r="O167" i="65" s="1"/>
  <c r="O207" i="65" s="1"/>
  <c r="O247" i="65" s="1"/>
  <c r="O287" i="65" s="1"/>
  <c r="O327" i="65" s="1"/>
  <c r="O367" i="65" s="1"/>
  <c r="O407" i="65" s="1"/>
  <c r="O447" i="65" s="1"/>
  <c r="M47" i="65"/>
  <c r="M87" i="65" s="1"/>
  <c r="M127" i="65" s="1"/>
  <c r="M167" i="65" s="1"/>
  <c r="M207" i="65" s="1"/>
  <c r="M247" i="65" s="1"/>
  <c r="M287" i="65" s="1"/>
  <c r="M327" i="65" s="1"/>
  <c r="M367" i="65" s="1"/>
  <c r="M407" i="65" s="1"/>
  <c r="M447" i="65" s="1"/>
  <c r="M480" i="65" s="1"/>
  <c r="I27" i="65"/>
  <c r="I26" i="65"/>
  <c r="I25" i="65"/>
  <c r="I24" i="65"/>
  <c r="N22" i="65"/>
  <c r="I22" i="65"/>
  <c r="N21" i="65"/>
  <c r="I21" i="65"/>
  <c r="M20" i="65"/>
  <c r="L20" i="65"/>
  <c r="K20" i="65"/>
  <c r="J20" i="65"/>
  <c r="H20" i="65"/>
  <c r="G20" i="65"/>
  <c r="F20" i="65"/>
  <c r="C20" i="65"/>
  <c r="N19" i="65"/>
  <c r="I19" i="65"/>
  <c r="N18" i="65"/>
  <c r="I18" i="65"/>
  <c r="M17" i="65"/>
  <c r="L17" i="65"/>
  <c r="K17" i="65"/>
  <c r="K15" i="65" s="1"/>
  <c r="J17" i="65"/>
  <c r="J15" i="65" s="1"/>
  <c r="H17" i="65"/>
  <c r="G17" i="65"/>
  <c r="F17" i="65"/>
  <c r="F15" i="65" s="1"/>
  <c r="C17" i="65"/>
  <c r="C15" i="65" s="1"/>
  <c r="M15" i="65"/>
  <c r="G501" i="64"/>
  <c r="F501" i="64"/>
  <c r="H500" i="64"/>
  <c r="G500" i="64"/>
  <c r="F500" i="64"/>
  <c r="C500" i="64"/>
  <c r="H499" i="64"/>
  <c r="G499" i="64"/>
  <c r="F499" i="64"/>
  <c r="C499" i="64"/>
  <c r="H498" i="64"/>
  <c r="G498" i="64"/>
  <c r="F498" i="64"/>
  <c r="C498" i="64"/>
  <c r="H497" i="64"/>
  <c r="G497" i="64"/>
  <c r="F497" i="64"/>
  <c r="C497" i="64"/>
  <c r="M495" i="64"/>
  <c r="L495" i="64"/>
  <c r="K495" i="64"/>
  <c r="J495" i="64"/>
  <c r="H495" i="64"/>
  <c r="G495" i="64"/>
  <c r="F495" i="64"/>
  <c r="C495" i="64"/>
  <c r="M494" i="64"/>
  <c r="L494" i="64"/>
  <c r="K494" i="64"/>
  <c r="J494" i="64"/>
  <c r="H494" i="64"/>
  <c r="G494" i="64"/>
  <c r="F494" i="64"/>
  <c r="C494" i="64"/>
  <c r="M492" i="64"/>
  <c r="L492" i="64"/>
  <c r="K492" i="64"/>
  <c r="J492" i="64"/>
  <c r="H492" i="64"/>
  <c r="G492" i="64"/>
  <c r="F492" i="64"/>
  <c r="C492" i="64"/>
  <c r="M491" i="64"/>
  <c r="L491" i="64"/>
  <c r="K491" i="64"/>
  <c r="J491" i="64"/>
  <c r="H491" i="64"/>
  <c r="G491" i="64"/>
  <c r="F491" i="64"/>
  <c r="C491" i="64"/>
  <c r="P481" i="64"/>
  <c r="O480" i="64"/>
  <c r="I467" i="64"/>
  <c r="I466" i="64"/>
  <c r="I465" i="64"/>
  <c r="I464" i="64"/>
  <c r="N462" i="64"/>
  <c r="N460" i="64" s="1"/>
  <c r="I462" i="64"/>
  <c r="N461" i="64"/>
  <c r="I461" i="64"/>
  <c r="M460" i="64"/>
  <c r="L460" i="64"/>
  <c r="K460" i="64"/>
  <c r="J460" i="64"/>
  <c r="H460" i="64"/>
  <c r="G460" i="64"/>
  <c r="F460" i="64"/>
  <c r="C460" i="64"/>
  <c r="N459" i="64"/>
  <c r="I459" i="64"/>
  <c r="N458" i="64"/>
  <c r="I458" i="64"/>
  <c r="M457" i="64"/>
  <c r="L457" i="64"/>
  <c r="K457" i="64"/>
  <c r="K455" i="64" s="1"/>
  <c r="J457" i="64"/>
  <c r="J455" i="64" s="1"/>
  <c r="H457" i="64"/>
  <c r="H455" i="64" s="1"/>
  <c r="H469" i="64" s="1"/>
  <c r="G457" i="64"/>
  <c r="G455" i="64" s="1"/>
  <c r="G469" i="64" s="1"/>
  <c r="F457" i="64"/>
  <c r="F455" i="64" s="1"/>
  <c r="F469" i="64" s="1"/>
  <c r="C457" i="64"/>
  <c r="C455" i="64" s="1"/>
  <c r="C469" i="64" s="1"/>
  <c r="M455" i="64"/>
  <c r="L455" i="64"/>
  <c r="I427" i="64"/>
  <c r="I426" i="64"/>
  <c r="I425" i="64"/>
  <c r="I424" i="64"/>
  <c r="N422" i="64"/>
  <c r="I422" i="64"/>
  <c r="N421" i="64"/>
  <c r="I421" i="64"/>
  <c r="N420" i="64"/>
  <c r="M420" i="64"/>
  <c r="L420" i="64"/>
  <c r="K420" i="64"/>
  <c r="J420" i="64"/>
  <c r="H420" i="64"/>
  <c r="G420" i="64"/>
  <c r="F420" i="64"/>
  <c r="C420" i="64"/>
  <c r="N419" i="64"/>
  <c r="I419" i="64"/>
  <c r="N418" i="64"/>
  <c r="I418" i="64"/>
  <c r="N417" i="64"/>
  <c r="M417" i="64"/>
  <c r="L417" i="64"/>
  <c r="K417" i="64"/>
  <c r="K415" i="64" s="1"/>
  <c r="J417" i="64"/>
  <c r="H417" i="64"/>
  <c r="G417" i="64"/>
  <c r="F417" i="64"/>
  <c r="F415" i="64" s="1"/>
  <c r="F429" i="64" s="1"/>
  <c r="C417" i="64"/>
  <c r="L415" i="64"/>
  <c r="G415" i="64"/>
  <c r="G429" i="64" s="1"/>
  <c r="I387" i="64"/>
  <c r="I386" i="64"/>
  <c r="I385" i="64"/>
  <c r="I384" i="64"/>
  <c r="N382" i="64"/>
  <c r="I382" i="64"/>
  <c r="N381" i="64"/>
  <c r="I381" i="64"/>
  <c r="M380" i="64"/>
  <c r="L380" i="64"/>
  <c r="K380" i="64"/>
  <c r="J380" i="64"/>
  <c r="H380" i="64"/>
  <c r="G380" i="64"/>
  <c r="F380" i="64"/>
  <c r="C380" i="64"/>
  <c r="N379" i="64"/>
  <c r="N377" i="64" s="1"/>
  <c r="I379" i="64"/>
  <c r="N378" i="64"/>
  <c r="I378" i="64"/>
  <c r="M377" i="64"/>
  <c r="M375" i="64" s="1"/>
  <c r="L377" i="64"/>
  <c r="K377" i="64"/>
  <c r="J377" i="64"/>
  <c r="J375" i="64" s="1"/>
  <c r="H377" i="64"/>
  <c r="H375" i="64" s="1"/>
  <c r="H389" i="64" s="1"/>
  <c r="G377" i="64"/>
  <c r="F377" i="64"/>
  <c r="C377" i="64"/>
  <c r="C375" i="64" s="1"/>
  <c r="C389" i="64" s="1"/>
  <c r="K375" i="64"/>
  <c r="F375" i="64"/>
  <c r="F389" i="64" s="1"/>
  <c r="I347" i="64"/>
  <c r="I346" i="64"/>
  <c r="I345" i="64"/>
  <c r="I344" i="64"/>
  <c r="N342" i="64"/>
  <c r="I342" i="64"/>
  <c r="N341" i="64"/>
  <c r="I341" i="64"/>
  <c r="M340" i="64"/>
  <c r="L340" i="64"/>
  <c r="K340" i="64"/>
  <c r="J340" i="64"/>
  <c r="H340" i="64"/>
  <c r="G340" i="64"/>
  <c r="F340" i="64"/>
  <c r="C340" i="64"/>
  <c r="N339" i="64"/>
  <c r="I339" i="64"/>
  <c r="N338" i="64"/>
  <c r="I338" i="64"/>
  <c r="M337" i="64"/>
  <c r="M335" i="64" s="1"/>
  <c r="L337" i="64"/>
  <c r="L335" i="64" s="1"/>
  <c r="K337" i="64"/>
  <c r="K335" i="64" s="1"/>
  <c r="J337" i="64"/>
  <c r="H337" i="64"/>
  <c r="G337" i="64"/>
  <c r="G335" i="64" s="1"/>
  <c r="G349" i="64" s="1"/>
  <c r="F337" i="64"/>
  <c r="F335" i="64" s="1"/>
  <c r="F349" i="64" s="1"/>
  <c r="C337" i="64"/>
  <c r="J335" i="64"/>
  <c r="H335" i="64"/>
  <c r="H349" i="64" s="1"/>
  <c r="C335" i="64"/>
  <c r="C349" i="64" s="1"/>
  <c r="I307" i="64"/>
  <c r="I306" i="64"/>
  <c r="I305" i="64"/>
  <c r="I304" i="64"/>
  <c r="N302" i="64"/>
  <c r="I302" i="64"/>
  <c r="N301" i="64"/>
  <c r="N300" i="64" s="1"/>
  <c r="I301" i="64"/>
  <c r="M300" i="64"/>
  <c r="L300" i="64"/>
  <c r="K300" i="64"/>
  <c r="J300" i="64"/>
  <c r="H300" i="64"/>
  <c r="G300" i="64"/>
  <c r="F300" i="64"/>
  <c r="C300" i="64"/>
  <c r="N299" i="64"/>
  <c r="I299" i="64"/>
  <c r="N298" i="64"/>
  <c r="I298" i="64"/>
  <c r="M297" i="64"/>
  <c r="L297" i="64"/>
  <c r="K297" i="64"/>
  <c r="K295" i="64" s="1"/>
  <c r="J297" i="64"/>
  <c r="J295" i="64" s="1"/>
  <c r="H297" i="64"/>
  <c r="H295" i="64" s="1"/>
  <c r="H309" i="64" s="1"/>
  <c r="G297" i="64"/>
  <c r="G295" i="64" s="1"/>
  <c r="G309" i="64" s="1"/>
  <c r="F297" i="64"/>
  <c r="F295" i="64" s="1"/>
  <c r="F309" i="64" s="1"/>
  <c r="C297" i="64"/>
  <c r="C295" i="64" s="1"/>
  <c r="C309" i="64" s="1"/>
  <c r="M295" i="64"/>
  <c r="L295" i="64"/>
  <c r="I267" i="64"/>
  <c r="I266" i="64"/>
  <c r="I265" i="64"/>
  <c r="I264" i="64"/>
  <c r="N262" i="64"/>
  <c r="I262" i="64"/>
  <c r="N261" i="64"/>
  <c r="N260" i="64" s="1"/>
  <c r="I261" i="64"/>
  <c r="M260" i="64"/>
  <c r="L260" i="64"/>
  <c r="K260" i="64"/>
  <c r="J260" i="64"/>
  <c r="H260" i="64"/>
  <c r="G260" i="64"/>
  <c r="F260" i="64"/>
  <c r="C260" i="64"/>
  <c r="N259" i="64"/>
  <c r="N257" i="64" s="1"/>
  <c r="I259" i="64"/>
  <c r="N258" i="64"/>
  <c r="I258" i="64"/>
  <c r="M257" i="64"/>
  <c r="L257" i="64"/>
  <c r="L255" i="64" s="1"/>
  <c r="K257" i="64"/>
  <c r="K255" i="64" s="1"/>
  <c r="J257" i="64"/>
  <c r="J255" i="64" s="1"/>
  <c r="H257" i="64"/>
  <c r="G257" i="64"/>
  <c r="F257" i="64"/>
  <c r="C257" i="64"/>
  <c r="G255" i="64"/>
  <c r="G269" i="64" s="1"/>
  <c r="F255" i="64"/>
  <c r="F269" i="64" s="1"/>
  <c r="I227" i="64"/>
  <c r="I226" i="64"/>
  <c r="I225" i="64"/>
  <c r="I224" i="64"/>
  <c r="N222" i="64"/>
  <c r="I222" i="64"/>
  <c r="N221" i="64"/>
  <c r="N220" i="64" s="1"/>
  <c r="I221" i="64"/>
  <c r="M220" i="64"/>
  <c r="L220" i="64"/>
  <c r="K220" i="64"/>
  <c r="K215" i="64" s="1"/>
  <c r="J220" i="64"/>
  <c r="H220" i="64"/>
  <c r="G220" i="64"/>
  <c r="F220" i="64"/>
  <c r="F215" i="64" s="1"/>
  <c r="F229" i="64" s="1"/>
  <c r="C220" i="64"/>
  <c r="N219" i="64"/>
  <c r="I219" i="64"/>
  <c r="N218" i="64"/>
  <c r="N217" i="64" s="1"/>
  <c r="N215" i="64" s="1"/>
  <c r="I218" i="64"/>
  <c r="M217" i="64"/>
  <c r="L217" i="64"/>
  <c r="L215" i="64" s="1"/>
  <c r="K217" i="64"/>
  <c r="J217" i="64"/>
  <c r="H217" i="64"/>
  <c r="G217" i="64"/>
  <c r="G215" i="64" s="1"/>
  <c r="G229" i="64" s="1"/>
  <c r="F217" i="64"/>
  <c r="C217" i="64"/>
  <c r="J215" i="64"/>
  <c r="I187" i="64"/>
  <c r="I186" i="64"/>
  <c r="I185" i="64"/>
  <c r="I184" i="64"/>
  <c r="N182" i="64"/>
  <c r="I182" i="64"/>
  <c r="N181" i="64"/>
  <c r="N180" i="64" s="1"/>
  <c r="I181" i="64"/>
  <c r="M180" i="64"/>
  <c r="L180" i="64"/>
  <c r="K180" i="64"/>
  <c r="J180" i="64"/>
  <c r="H180" i="64"/>
  <c r="G180" i="64"/>
  <c r="F180" i="64"/>
  <c r="C180" i="64"/>
  <c r="N179" i="64"/>
  <c r="I179" i="64"/>
  <c r="N178" i="64"/>
  <c r="N177" i="64" s="1"/>
  <c r="N175" i="64" s="1"/>
  <c r="I178" i="64"/>
  <c r="M177" i="64"/>
  <c r="L177" i="64"/>
  <c r="L175" i="64" s="1"/>
  <c r="K177" i="64"/>
  <c r="K175" i="64" s="1"/>
  <c r="J177" i="64"/>
  <c r="H177" i="64"/>
  <c r="H175" i="64" s="1"/>
  <c r="H189" i="64" s="1"/>
  <c r="G177" i="64"/>
  <c r="G175" i="64" s="1"/>
  <c r="G189" i="64" s="1"/>
  <c r="F177" i="64"/>
  <c r="F175" i="64" s="1"/>
  <c r="F189" i="64" s="1"/>
  <c r="C177" i="64"/>
  <c r="M175" i="64"/>
  <c r="J175" i="64"/>
  <c r="C175" i="64"/>
  <c r="C189" i="64" s="1"/>
  <c r="I147" i="64"/>
  <c r="I146" i="64"/>
  <c r="I145" i="64"/>
  <c r="I144" i="64"/>
  <c r="N142" i="64"/>
  <c r="I142" i="64"/>
  <c r="N141" i="64"/>
  <c r="I141" i="64"/>
  <c r="M140" i="64"/>
  <c r="L140" i="64"/>
  <c r="K140" i="64"/>
  <c r="J140" i="64"/>
  <c r="H140" i="64"/>
  <c r="G140" i="64"/>
  <c r="F140" i="64"/>
  <c r="C140" i="64"/>
  <c r="N139" i="64"/>
  <c r="I139" i="64"/>
  <c r="N138" i="64"/>
  <c r="N137" i="64" s="1"/>
  <c r="I138" i="64"/>
  <c r="M137" i="64"/>
  <c r="L137" i="64"/>
  <c r="K137" i="64"/>
  <c r="K135" i="64" s="1"/>
  <c r="J137" i="64"/>
  <c r="J135" i="64" s="1"/>
  <c r="H137" i="64"/>
  <c r="G137" i="64"/>
  <c r="G135" i="64" s="1"/>
  <c r="G149" i="64" s="1"/>
  <c r="F137" i="64"/>
  <c r="F135" i="64" s="1"/>
  <c r="F149" i="64" s="1"/>
  <c r="C137" i="64"/>
  <c r="C135" i="64" s="1"/>
  <c r="C149" i="64" s="1"/>
  <c r="M135" i="64"/>
  <c r="L135" i="64"/>
  <c r="H135" i="64"/>
  <c r="H149" i="64" s="1"/>
  <c r="P128" i="64"/>
  <c r="P168" i="64" s="1"/>
  <c r="P208" i="64" s="1"/>
  <c r="P248" i="64" s="1"/>
  <c r="P288" i="64" s="1"/>
  <c r="P328" i="64" s="1"/>
  <c r="P368" i="64" s="1"/>
  <c r="P408" i="64" s="1"/>
  <c r="P448" i="64" s="1"/>
  <c r="I107" i="64"/>
  <c r="I106" i="64"/>
  <c r="I105" i="64"/>
  <c r="I104" i="64"/>
  <c r="N102" i="64"/>
  <c r="I102" i="64"/>
  <c r="N101" i="64"/>
  <c r="I101" i="64"/>
  <c r="N100" i="64"/>
  <c r="M100" i="64"/>
  <c r="L100" i="64"/>
  <c r="K100" i="64"/>
  <c r="J100" i="64"/>
  <c r="H100" i="64"/>
  <c r="G100" i="64"/>
  <c r="F100" i="64"/>
  <c r="C100" i="64"/>
  <c r="N99" i="64"/>
  <c r="I99" i="64"/>
  <c r="N98" i="64"/>
  <c r="I98" i="64"/>
  <c r="M97" i="64"/>
  <c r="L97" i="64"/>
  <c r="K97" i="64"/>
  <c r="K95" i="64" s="1"/>
  <c r="J97" i="64"/>
  <c r="J95" i="64" s="1"/>
  <c r="H97" i="64"/>
  <c r="H95" i="64" s="1"/>
  <c r="H109" i="64" s="1"/>
  <c r="G97" i="64"/>
  <c r="G95" i="64" s="1"/>
  <c r="G109" i="64" s="1"/>
  <c r="F97" i="64"/>
  <c r="F95" i="64" s="1"/>
  <c r="F109" i="64" s="1"/>
  <c r="C97" i="64"/>
  <c r="C95" i="64" s="1"/>
  <c r="C109" i="64" s="1"/>
  <c r="M95" i="64"/>
  <c r="L95" i="64"/>
  <c r="I67" i="64"/>
  <c r="I66" i="64"/>
  <c r="I65" i="64"/>
  <c r="I64" i="64"/>
  <c r="N62" i="64"/>
  <c r="I62" i="64"/>
  <c r="N61" i="64"/>
  <c r="I61" i="64"/>
  <c r="N60" i="64"/>
  <c r="M60" i="64"/>
  <c r="L60" i="64"/>
  <c r="K60" i="64"/>
  <c r="J60" i="64"/>
  <c r="H60" i="64"/>
  <c r="G60" i="64"/>
  <c r="F60" i="64"/>
  <c r="C60" i="64"/>
  <c r="N59" i="64"/>
  <c r="N57" i="64" s="1"/>
  <c r="N55" i="64" s="1"/>
  <c r="I59" i="64"/>
  <c r="N58" i="64"/>
  <c r="I58" i="64"/>
  <c r="M57" i="64"/>
  <c r="L57" i="64"/>
  <c r="K57" i="64"/>
  <c r="K55" i="64" s="1"/>
  <c r="J57" i="64"/>
  <c r="J55" i="64" s="1"/>
  <c r="H57" i="64"/>
  <c r="G57" i="64"/>
  <c r="F57" i="64"/>
  <c r="C57" i="64"/>
  <c r="L55" i="64"/>
  <c r="G55" i="64"/>
  <c r="G69" i="64" s="1"/>
  <c r="F55" i="64"/>
  <c r="F69" i="64" s="1"/>
  <c r="P48" i="64"/>
  <c r="P88" i="64" s="1"/>
  <c r="M48" i="64"/>
  <c r="M88" i="64" s="1"/>
  <c r="M128" i="64" s="1"/>
  <c r="M168" i="64" s="1"/>
  <c r="M208" i="64" s="1"/>
  <c r="M248" i="64" s="1"/>
  <c r="M288" i="64" s="1"/>
  <c r="M328" i="64" s="1"/>
  <c r="M368" i="64" s="1"/>
  <c r="M408" i="64" s="1"/>
  <c r="M448" i="64" s="1"/>
  <c r="M481" i="64" s="1"/>
  <c r="P47" i="64"/>
  <c r="P87" i="64" s="1"/>
  <c r="P127" i="64" s="1"/>
  <c r="P167" i="64" s="1"/>
  <c r="P207" i="64" s="1"/>
  <c r="P247" i="64" s="1"/>
  <c r="P287" i="64" s="1"/>
  <c r="P327" i="64" s="1"/>
  <c r="P367" i="64" s="1"/>
  <c r="P407" i="64" s="1"/>
  <c r="P447" i="64" s="1"/>
  <c r="P480" i="64" s="1"/>
  <c r="O47" i="64"/>
  <c r="O87" i="64" s="1"/>
  <c r="O127" i="64" s="1"/>
  <c r="O167" i="64" s="1"/>
  <c r="O207" i="64" s="1"/>
  <c r="O247" i="64" s="1"/>
  <c r="O287" i="64" s="1"/>
  <c r="O327" i="64" s="1"/>
  <c r="O367" i="64" s="1"/>
  <c r="O407" i="64" s="1"/>
  <c r="O447" i="64" s="1"/>
  <c r="M47" i="64"/>
  <c r="M87" i="64" s="1"/>
  <c r="M127" i="64" s="1"/>
  <c r="M167" i="64" s="1"/>
  <c r="M207" i="64" s="1"/>
  <c r="M247" i="64" s="1"/>
  <c r="M287" i="64" s="1"/>
  <c r="M327" i="64" s="1"/>
  <c r="M367" i="64" s="1"/>
  <c r="M407" i="64" s="1"/>
  <c r="M447" i="64" s="1"/>
  <c r="M480" i="64" s="1"/>
  <c r="I27" i="64"/>
  <c r="I26" i="64"/>
  <c r="I25" i="64"/>
  <c r="I24" i="64"/>
  <c r="N22" i="64"/>
  <c r="I22" i="64"/>
  <c r="N21" i="64"/>
  <c r="I21" i="64"/>
  <c r="N20" i="64"/>
  <c r="M20" i="64"/>
  <c r="L20" i="64"/>
  <c r="K20" i="64"/>
  <c r="J20" i="64"/>
  <c r="H20" i="64"/>
  <c r="G20" i="64"/>
  <c r="F20" i="64"/>
  <c r="C20" i="64"/>
  <c r="N19" i="64"/>
  <c r="I19" i="64"/>
  <c r="N18" i="64"/>
  <c r="I18" i="64"/>
  <c r="M17" i="64"/>
  <c r="M15" i="64" s="1"/>
  <c r="L17" i="64"/>
  <c r="K17" i="64"/>
  <c r="K15" i="64" s="1"/>
  <c r="J17" i="64"/>
  <c r="H17" i="64"/>
  <c r="H15" i="64" s="1"/>
  <c r="G17" i="64"/>
  <c r="F17" i="64"/>
  <c r="C17" i="64"/>
  <c r="L15" i="64"/>
  <c r="G15" i="64"/>
  <c r="F15" i="64"/>
  <c r="G501" i="63"/>
  <c r="F501" i="63"/>
  <c r="H500" i="63"/>
  <c r="G500" i="63"/>
  <c r="F500" i="63"/>
  <c r="C500" i="63"/>
  <c r="H499" i="63"/>
  <c r="G499" i="63"/>
  <c r="F499" i="63"/>
  <c r="C499" i="63"/>
  <c r="H498" i="63"/>
  <c r="G498" i="63"/>
  <c r="F498" i="63"/>
  <c r="C498" i="63"/>
  <c r="H497" i="63"/>
  <c r="G497" i="63"/>
  <c r="F497" i="63"/>
  <c r="C497" i="63"/>
  <c r="M495" i="63"/>
  <c r="L495" i="63"/>
  <c r="K495" i="63"/>
  <c r="J495" i="63"/>
  <c r="H495" i="63"/>
  <c r="G495" i="63"/>
  <c r="F495" i="63"/>
  <c r="C495" i="63"/>
  <c r="M494" i="63"/>
  <c r="L494" i="63"/>
  <c r="K494" i="63"/>
  <c r="J494" i="63"/>
  <c r="H494" i="63"/>
  <c r="G494" i="63"/>
  <c r="F494" i="63"/>
  <c r="C494" i="63"/>
  <c r="M492" i="63"/>
  <c r="L492" i="63"/>
  <c r="K492" i="63"/>
  <c r="J492" i="63"/>
  <c r="H492" i="63"/>
  <c r="G492" i="63"/>
  <c r="F492" i="63"/>
  <c r="C492" i="63"/>
  <c r="M491" i="63"/>
  <c r="L491" i="63"/>
  <c r="K491" i="63"/>
  <c r="J491" i="63"/>
  <c r="H491" i="63"/>
  <c r="G491" i="63"/>
  <c r="F491" i="63"/>
  <c r="C491" i="63"/>
  <c r="P481" i="63"/>
  <c r="O480" i="63"/>
  <c r="I467" i="63"/>
  <c r="I466" i="63"/>
  <c r="I465" i="63"/>
  <c r="I464" i="63"/>
  <c r="N462" i="63"/>
  <c r="I462" i="63"/>
  <c r="N461" i="63"/>
  <c r="N460" i="63" s="1"/>
  <c r="I461" i="63"/>
  <c r="M460" i="63"/>
  <c r="L460" i="63"/>
  <c r="K460" i="63"/>
  <c r="J460" i="63"/>
  <c r="H460" i="63"/>
  <c r="G460" i="63"/>
  <c r="F460" i="63"/>
  <c r="C460" i="63"/>
  <c r="N459" i="63"/>
  <c r="I459" i="63"/>
  <c r="N458" i="63"/>
  <c r="I458" i="63"/>
  <c r="M457" i="63"/>
  <c r="L457" i="63"/>
  <c r="K457" i="63"/>
  <c r="K455" i="63" s="1"/>
  <c r="J457" i="63"/>
  <c r="J455" i="63" s="1"/>
  <c r="H457" i="63"/>
  <c r="G457" i="63"/>
  <c r="F457" i="63"/>
  <c r="F455" i="63" s="1"/>
  <c r="F469" i="63" s="1"/>
  <c r="C457" i="63"/>
  <c r="I457" i="63" s="1"/>
  <c r="I427" i="63"/>
  <c r="I426" i="63"/>
  <c r="I425" i="63"/>
  <c r="I424" i="63"/>
  <c r="N422" i="63"/>
  <c r="I422" i="63"/>
  <c r="N421" i="63"/>
  <c r="I421" i="63"/>
  <c r="M420" i="63"/>
  <c r="L420" i="63"/>
  <c r="K420" i="63"/>
  <c r="J420" i="63"/>
  <c r="H420" i="63"/>
  <c r="G420" i="63"/>
  <c r="F420" i="63"/>
  <c r="C420" i="63"/>
  <c r="N419" i="63"/>
  <c r="I419" i="63"/>
  <c r="N418" i="63"/>
  <c r="I418" i="63"/>
  <c r="M417" i="63"/>
  <c r="L417" i="63"/>
  <c r="L415" i="63" s="1"/>
  <c r="K417" i="63"/>
  <c r="J417" i="63"/>
  <c r="H417" i="63"/>
  <c r="H415" i="63" s="1"/>
  <c r="H429" i="63" s="1"/>
  <c r="G417" i="63"/>
  <c r="G415" i="63" s="1"/>
  <c r="G429" i="63" s="1"/>
  <c r="F417" i="63"/>
  <c r="C417" i="63"/>
  <c r="M415" i="63"/>
  <c r="J415" i="63"/>
  <c r="C415" i="63"/>
  <c r="C429" i="63" s="1"/>
  <c r="I387" i="63"/>
  <c r="I386" i="63"/>
  <c r="I385" i="63"/>
  <c r="I384" i="63"/>
  <c r="N382" i="63"/>
  <c r="I382" i="63"/>
  <c r="N381" i="63"/>
  <c r="I381" i="63"/>
  <c r="N380" i="63"/>
  <c r="M380" i="63"/>
  <c r="L380" i="63"/>
  <c r="K380" i="63"/>
  <c r="J380" i="63"/>
  <c r="H380" i="63"/>
  <c r="G380" i="63"/>
  <c r="F380" i="63"/>
  <c r="C380" i="63"/>
  <c r="N379" i="63"/>
  <c r="I379" i="63"/>
  <c r="N378" i="63"/>
  <c r="I378" i="63"/>
  <c r="M377" i="63"/>
  <c r="L377" i="63"/>
  <c r="K377" i="63"/>
  <c r="K375" i="63" s="1"/>
  <c r="J377" i="63"/>
  <c r="H377" i="63"/>
  <c r="H375" i="63" s="1"/>
  <c r="H389" i="63" s="1"/>
  <c r="G377" i="63"/>
  <c r="F377" i="63"/>
  <c r="F375" i="63" s="1"/>
  <c r="F389" i="63" s="1"/>
  <c r="C377" i="63"/>
  <c r="M375" i="63"/>
  <c r="L375" i="63"/>
  <c r="G375" i="63"/>
  <c r="G389" i="63" s="1"/>
  <c r="I347" i="63"/>
  <c r="I346" i="63"/>
  <c r="I345" i="63"/>
  <c r="I344" i="63"/>
  <c r="N342" i="63"/>
  <c r="N340" i="63" s="1"/>
  <c r="I342" i="63"/>
  <c r="N341" i="63"/>
  <c r="I341" i="63"/>
  <c r="M340" i="63"/>
  <c r="L340" i="63"/>
  <c r="K340" i="63"/>
  <c r="J340" i="63"/>
  <c r="H340" i="63"/>
  <c r="G340" i="63"/>
  <c r="F340" i="63"/>
  <c r="C340" i="63"/>
  <c r="I340" i="63" s="1"/>
  <c r="N339" i="63"/>
  <c r="I339" i="63"/>
  <c r="N338" i="63"/>
  <c r="N337" i="63" s="1"/>
  <c r="I338" i="63"/>
  <c r="M337" i="63"/>
  <c r="L337" i="63"/>
  <c r="L335" i="63" s="1"/>
  <c r="K337" i="63"/>
  <c r="K335" i="63" s="1"/>
  <c r="J337" i="63"/>
  <c r="H337" i="63"/>
  <c r="G337" i="63"/>
  <c r="F337" i="63"/>
  <c r="F335" i="63" s="1"/>
  <c r="F349" i="63" s="1"/>
  <c r="C337" i="63"/>
  <c r="G335" i="63"/>
  <c r="G349" i="63" s="1"/>
  <c r="I307" i="63"/>
  <c r="I306" i="63"/>
  <c r="I305" i="63"/>
  <c r="I304" i="63"/>
  <c r="N302" i="63"/>
  <c r="I302" i="63"/>
  <c r="N301" i="63"/>
  <c r="I301" i="63"/>
  <c r="M300" i="63"/>
  <c r="L300" i="63"/>
  <c r="K300" i="63"/>
  <c r="J300" i="63"/>
  <c r="H300" i="63"/>
  <c r="G300" i="63"/>
  <c r="F300" i="63"/>
  <c r="C300" i="63"/>
  <c r="N299" i="63"/>
  <c r="N297" i="63" s="1"/>
  <c r="I299" i="63"/>
  <c r="N298" i="63"/>
  <c r="I298" i="63"/>
  <c r="M297" i="63"/>
  <c r="L297" i="63"/>
  <c r="K297" i="63"/>
  <c r="K295" i="63" s="1"/>
  <c r="J297" i="63"/>
  <c r="J295" i="63" s="1"/>
  <c r="H297" i="63"/>
  <c r="G297" i="63"/>
  <c r="F297" i="63"/>
  <c r="C297" i="63"/>
  <c r="F295" i="63"/>
  <c r="F309" i="63" s="1"/>
  <c r="C295" i="63"/>
  <c r="C309" i="63" s="1"/>
  <c r="I267" i="63"/>
  <c r="I266" i="63"/>
  <c r="I265" i="63"/>
  <c r="I264" i="63"/>
  <c r="N262" i="63"/>
  <c r="I262" i="63"/>
  <c r="N261" i="63"/>
  <c r="N260" i="63" s="1"/>
  <c r="I261" i="63"/>
  <c r="M260" i="63"/>
  <c r="L260" i="63"/>
  <c r="K260" i="63"/>
  <c r="J260" i="63"/>
  <c r="H260" i="63"/>
  <c r="G260" i="63"/>
  <c r="F260" i="63"/>
  <c r="C260" i="63"/>
  <c r="N259" i="63"/>
  <c r="I259" i="63"/>
  <c r="N258" i="63"/>
  <c r="N257" i="63" s="1"/>
  <c r="N255" i="63" s="1"/>
  <c r="I258" i="63"/>
  <c r="M257" i="63"/>
  <c r="M255" i="63" s="1"/>
  <c r="L257" i="63"/>
  <c r="L255" i="63" s="1"/>
  <c r="K257" i="63"/>
  <c r="J257" i="63"/>
  <c r="J255" i="63" s="1"/>
  <c r="H257" i="63"/>
  <c r="H255" i="63" s="1"/>
  <c r="H269" i="63" s="1"/>
  <c r="G257" i="63"/>
  <c r="G255" i="63" s="1"/>
  <c r="G269" i="63" s="1"/>
  <c r="F257" i="63"/>
  <c r="C257" i="63"/>
  <c r="C255" i="63" s="1"/>
  <c r="C269" i="63" s="1"/>
  <c r="I227" i="63"/>
  <c r="I226" i="63"/>
  <c r="I225" i="63"/>
  <c r="I224" i="63"/>
  <c r="N222" i="63"/>
  <c r="N220" i="63" s="1"/>
  <c r="I222" i="63"/>
  <c r="N221" i="63"/>
  <c r="I221" i="63"/>
  <c r="M220" i="63"/>
  <c r="L220" i="63"/>
  <c r="K220" i="63"/>
  <c r="J220" i="63"/>
  <c r="H220" i="63"/>
  <c r="G220" i="63"/>
  <c r="F220" i="63"/>
  <c r="C220" i="63"/>
  <c r="N219" i="63"/>
  <c r="I219" i="63"/>
  <c r="N218" i="63"/>
  <c r="N217" i="63" s="1"/>
  <c r="I218" i="63"/>
  <c r="M217" i="63"/>
  <c r="L217" i="63"/>
  <c r="K217" i="63"/>
  <c r="K215" i="63" s="1"/>
  <c r="J217" i="63"/>
  <c r="H217" i="63"/>
  <c r="G217" i="63"/>
  <c r="G215" i="63" s="1"/>
  <c r="G229" i="63" s="1"/>
  <c r="F217" i="63"/>
  <c r="F215" i="63" s="1"/>
  <c r="F229" i="63" s="1"/>
  <c r="C217" i="63"/>
  <c r="M215" i="63"/>
  <c r="L215" i="63"/>
  <c r="H215" i="63"/>
  <c r="H229" i="63" s="1"/>
  <c r="I187" i="63"/>
  <c r="I186" i="63"/>
  <c r="I185" i="63"/>
  <c r="I184" i="63"/>
  <c r="N182" i="63"/>
  <c r="N180" i="63" s="1"/>
  <c r="I182" i="63"/>
  <c r="N181" i="63"/>
  <c r="I181" i="63"/>
  <c r="M180" i="63"/>
  <c r="L180" i="63"/>
  <c r="K180" i="63"/>
  <c r="J180" i="63"/>
  <c r="H180" i="63"/>
  <c r="G180" i="63"/>
  <c r="F180" i="63"/>
  <c r="C180" i="63"/>
  <c r="N179" i="63"/>
  <c r="I179" i="63"/>
  <c r="N178" i="63"/>
  <c r="N177" i="63" s="1"/>
  <c r="N175" i="63" s="1"/>
  <c r="I178" i="63"/>
  <c r="M177" i="63"/>
  <c r="L177" i="63"/>
  <c r="L175" i="63" s="1"/>
  <c r="K177" i="63"/>
  <c r="K175" i="63" s="1"/>
  <c r="J177" i="63"/>
  <c r="H177" i="63"/>
  <c r="G177" i="63"/>
  <c r="F177" i="63"/>
  <c r="F175" i="63" s="1"/>
  <c r="F189" i="63" s="1"/>
  <c r="C177" i="63"/>
  <c r="G175" i="63"/>
  <c r="G189" i="63" s="1"/>
  <c r="I147" i="63"/>
  <c r="I146" i="63"/>
  <c r="I145" i="63"/>
  <c r="I144" i="63"/>
  <c r="N142" i="63"/>
  <c r="I142" i="63"/>
  <c r="N141" i="63"/>
  <c r="N140" i="63" s="1"/>
  <c r="I141" i="63"/>
  <c r="M140" i="63"/>
  <c r="L140" i="63"/>
  <c r="K140" i="63"/>
  <c r="J140" i="63"/>
  <c r="H140" i="63"/>
  <c r="G140" i="63"/>
  <c r="F140" i="63"/>
  <c r="C140" i="63"/>
  <c r="N139" i="63"/>
  <c r="I139" i="63"/>
  <c r="N138" i="63"/>
  <c r="I138" i="63"/>
  <c r="M137" i="63"/>
  <c r="L137" i="63"/>
  <c r="K137" i="63"/>
  <c r="K135" i="63" s="1"/>
  <c r="J137" i="63"/>
  <c r="J135" i="63" s="1"/>
  <c r="H137" i="63"/>
  <c r="G137" i="63"/>
  <c r="F137" i="63"/>
  <c r="F135" i="63" s="1"/>
  <c r="F149" i="63" s="1"/>
  <c r="C137" i="63"/>
  <c r="P128" i="63"/>
  <c r="P168" i="63" s="1"/>
  <c r="P208" i="63" s="1"/>
  <c r="P248" i="63" s="1"/>
  <c r="P288" i="63" s="1"/>
  <c r="P328" i="63" s="1"/>
  <c r="P368" i="63" s="1"/>
  <c r="P408" i="63" s="1"/>
  <c r="P448" i="63" s="1"/>
  <c r="I107" i="63"/>
  <c r="I106" i="63"/>
  <c r="I105" i="63"/>
  <c r="I104" i="63"/>
  <c r="N102" i="63"/>
  <c r="I102" i="63"/>
  <c r="N101" i="63"/>
  <c r="N100" i="63" s="1"/>
  <c r="I101" i="63"/>
  <c r="M100" i="63"/>
  <c r="L100" i="63"/>
  <c r="K100" i="63"/>
  <c r="J100" i="63"/>
  <c r="H100" i="63"/>
  <c r="G100" i="63"/>
  <c r="F100" i="63"/>
  <c r="C100" i="63"/>
  <c r="C95" i="63" s="1"/>
  <c r="C109" i="63" s="1"/>
  <c r="N99" i="63"/>
  <c r="I99" i="63"/>
  <c r="N98" i="63"/>
  <c r="N97" i="63" s="1"/>
  <c r="N95" i="63" s="1"/>
  <c r="I98" i="63"/>
  <c r="M97" i="63"/>
  <c r="M95" i="63" s="1"/>
  <c r="L97" i="63"/>
  <c r="K97" i="63"/>
  <c r="K95" i="63" s="1"/>
  <c r="J97" i="63"/>
  <c r="H97" i="63"/>
  <c r="H95" i="63" s="1"/>
  <c r="H109" i="63" s="1"/>
  <c r="G97" i="63"/>
  <c r="F97" i="63"/>
  <c r="C97" i="63"/>
  <c r="F95" i="63"/>
  <c r="F109" i="63" s="1"/>
  <c r="I67" i="63"/>
  <c r="I66" i="63"/>
  <c r="I65" i="63"/>
  <c r="I64" i="63"/>
  <c r="N62" i="63"/>
  <c r="I62" i="63"/>
  <c r="N61" i="63"/>
  <c r="N60" i="63" s="1"/>
  <c r="I61" i="63"/>
  <c r="M60" i="63"/>
  <c r="L60" i="63"/>
  <c r="K60" i="63"/>
  <c r="J60" i="63"/>
  <c r="H60" i="63"/>
  <c r="F60" i="63"/>
  <c r="C60" i="63"/>
  <c r="N59" i="63"/>
  <c r="I59" i="63"/>
  <c r="N58" i="63"/>
  <c r="N57" i="63" s="1"/>
  <c r="I58" i="63"/>
  <c r="M57" i="63"/>
  <c r="L57" i="63"/>
  <c r="K57" i="63"/>
  <c r="J57" i="63"/>
  <c r="J55" i="63" s="1"/>
  <c r="H57" i="63"/>
  <c r="H55" i="63" s="1"/>
  <c r="H69" i="63" s="1"/>
  <c r="G57" i="63"/>
  <c r="G55" i="63" s="1"/>
  <c r="G69" i="63" s="1"/>
  <c r="F57" i="63"/>
  <c r="F55" i="63" s="1"/>
  <c r="F69" i="63" s="1"/>
  <c r="C57" i="63"/>
  <c r="C55" i="63" s="1"/>
  <c r="C69" i="63" s="1"/>
  <c r="P48" i="63"/>
  <c r="P88" i="63" s="1"/>
  <c r="M48" i="63"/>
  <c r="M88" i="63" s="1"/>
  <c r="M128" i="63" s="1"/>
  <c r="M168" i="63" s="1"/>
  <c r="M208" i="63" s="1"/>
  <c r="M248" i="63" s="1"/>
  <c r="M288" i="63" s="1"/>
  <c r="M328" i="63" s="1"/>
  <c r="M368" i="63" s="1"/>
  <c r="M408" i="63" s="1"/>
  <c r="M448" i="63" s="1"/>
  <c r="M481" i="63" s="1"/>
  <c r="P47" i="63"/>
  <c r="P87" i="63" s="1"/>
  <c r="P127" i="63" s="1"/>
  <c r="P167" i="63" s="1"/>
  <c r="P207" i="63" s="1"/>
  <c r="P247" i="63" s="1"/>
  <c r="P287" i="63" s="1"/>
  <c r="P327" i="63" s="1"/>
  <c r="P367" i="63" s="1"/>
  <c r="P407" i="63" s="1"/>
  <c r="P447" i="63" s="1"/>
  <c r="P480" i="63" s="1"/>
  <c r="O47" i="63"/>
  <c r="O87" i="63" s="1"/>
  <c r="O127" i="63" s="1"/>
  <c r="O167" i="63" s="1"/>
  <c r="O207" i="63" s="1"/>
  <c r="O247" i="63" s="1"/>
  <c r="O287" i="63" s="1"/>
  <c r="O327" i="63" s="1"/>
  <c r="O367" i="63" s="1"/>
  <c r="O407" i="63" s="1"/>
  <c r="O447" i="63" s="1"/>
  <c r="M47" i="63"/>
  <c r="M87" i="63" s="1"/>
  <c r="M127" i="63" s="1"/>
  <c r="M167" i="63" s="1"/>
  <c r="M207" i="63" s="1"/>
  <c r="M247" i="63" s="1"/>
  <c r="M287" i="63" s="1"/>
  <c r="M327" i="63" s="1"/>
  <c r="M367" i="63" s="1"/>
  <c r="M407" i="63" s="1"/>
  <c r="M447" i="63" s="1"/>
  <c r="M480" i="63" s="1"/>
  <c r="I27" i="63"/>
  <c r="I26" i="63"/>
  <c r="I25" i="63"/>
  <c r="I24" i="63"/>
  <c r="N22" i="63"/>
  <c r="I22" i="63"/>
  <c r="N21" i="63"/>
  <c r="I21" i="63"/>
  <c r="M20" i="63"/>
  <c r="L20" i="63"/>
  <c r="K20" i="63"/>
  <c r="J20" i="63"/>
  <c r="H20" i="63"/>
  <c r="G20" i="63"/>
  <c r="F20" i="63"/>
  <c r="C20" i="63"/>
  <c r="N19" i="63"/>
  <c r="I19" i="63"/>
  <c r="N18" i="63"/>
  <c r="I18" i="63"/>
  <c r="M17" i="63"/>
  <c r="L17" i="63"/>
  <c r="K17" i="63"/>
  <c r="J17" i="63"/>
  <c r="H17" i="63"/>
  <c r="G17" i="63"/>
  <c r="G29" i="63" s="1"/>
  <c r="F17" i="63"/>
  <c r="C17" i="63"/>
  <c r="C29" i="63" s="1"/>
  <c r="M15" i="63"/>
  <c r="L15" i="63"/>
  <c r="K15" i="63"/>
  <c r="J15" i="63"/>
  <c r="H15" i="63"/>
  <c r="G15" i="63"/>
  <c r="F15" i="63"/>
  <c r="C15" i="63"/>
  <c r="N55" i="63" l="1"/>
  <c r="I60" i="63"/>
  <c r="G135" i="63"/>
  <c r="G149" i="63" s="1"/>
  <c r="L135" i="63"/>
  <c r="N215" i="63"/>
  <c r="F255" i="63"/>
  <c r="F269" i="63" s="1"/>
  <c r="K255" i="63"/>
  <c r="J375" i="63"/>
  <c r="N255" i="64"/>
  <c r="I420" i="64"/>
  <c r="G295" i="65"/>
  <c r="G309" i="65" s="1"/>
  <c r="L295" i="65"/>
  <c r="J135" i="66"/>
  <c r="N295" i="66"/>
  <c r="I492" i="63"/>
  <c r="G493" i="63"/>
  <c r="L493" i="63"/>
  <c r="I495" i="63"/>
  <c r="I499" i="63"/>
  <c r="L55" i="63"/>
  <c r="G95" i="63"/>
  <c r="G109" i="63" s="1"/>
  <c r="L95" i="63"/>
  <c r="N137" i="63"/>
  <c r="N135" i="63" s="1"/>
  <c r="N300" i="63"/>
  <c r="N295" i="63" s="1"/>
  <c r="N377" i="63"/>
  <c r="G455" i="63"/>
  <c r="G469" i="63" s="1"/>
  <c r="L455" i="63"/>
  <c r="N97" i="64"/>
  <c r="N95" i="64" s="1"/>
  <c r="N140" i="64"/>
  <c r="I217" i="64"/>
  <c r="N380" i="64"/>
  <c r="I460" i="64"/>
  <c r="N57" i="65"/>
  <c r="N55" i="65" s="1"/>
  <c r="N60" i="65"/>
  <c r="N137" i="65"/>
  <c r="N135" i="65" s="1"/>
  <c r="N220" i="65"/>
  <c r="I297" i="65"/>
  <c r="H335" i="65"/>
  <c r="H349" i="65" s="1"/>
  <c r="M335" i="65"/>
  <c r="G455" i="65"/>
  <c r="G469" i="65" s="1"/>
  <c r="L455" i="65"/>
  <c r="H55" i="66"/>
  <c r="H69" i="66" s="1"/>
  <c r="M55" i="66"/>
  <c r="G215" i="66"/>
  <c r="G229" i="66" s="1"/>
  <c r="L215" i="66"/>
  <c r="F335" i="66"/>
  <c r="F349" i="66" s="1"/>
  <c r="K335" i="66"/>
  <c r="L490" i="63"/>
  <c r="J95" i="63"/>
  <c r="I137" i="63"/>
  <c r="J175" i="63"/>
  <c r="H175" i="63"/>
  <c r="H189" i="63" s="1"/>
  <c r="M175" i="63"/>
  <c r="H295" i="63"/>
  <c r="H309" i="63" s="1"/>
  <c r="M295" i="63"/>
  <c r="G295" i="63"/>
  <c r="G309" i="63" s="1"/>
  <c r="L295" i="63"/>
  <c r="H335" i="63"/>
  <c r="H349" i="63" s="1"/>
  <c r="M335" i="63"/>
  <c r="N417" i="63"/>
  <c r="N415" i="63" s="1"/>
  <c r="F415" i="63"/>
  <c r="F429" i="63" s="1"/>
  <c r="K415" i="63"/>
  <c r="N420" i="63"/>
  <c r="N457" i="63"/>
  <c r="N455" i="63" s="1"/>
  <c r="I140" i="64"/>
  <c r="N297" i="64"/>
  <c r="N295" i="64" s="1"/>
  <c r="N337" i="64"/>
  <c r="N340" i="64"/>
  <c r="H415" i="64"/>
  <c r="H429" i="64" s="1"/>
  <c r="M415" i="64"/>
  <c r="N457" i="64"/>
  <c r="I492" i="65"/>
  <c r="G493" i="65"/>
  <c r="L493" i="65"/>
  <c r="N97" i="65"/>
  <c r="N95" i="65" s="1"/>
  <c r="I137" i="65"/>
  <c r="N177" i="65"/>
  <c r="N175" i="65" s="1"/>
  <c r="J215" i="65"/>
  <c r="K335" i="65"/>
  <c r="J375" i="65"/>
  <c r="J95" i="66"/>
  <c r="N177" i="66"/>
  <c r="N175" i="66" s="1"/>
  <c r="F175" i="66"/>
  <c r="F189" i="66" s="1"/>
  <c r="K175" i="66"/>
  <c r="N180" i="66"/>
  <c r="N217" i="66"/>
  <c r="N215" i="66" s="1"/>
  <c r="N257" i="66"/>
  <c r="N255" i="66" s="1"/>
  <c r="H255" i="66"/>
  <c r="H269" i="66" s="1"/>
  <c r="M255" i="66"/>
  <c r="J215" i="63"/>
  <c r="N375" i="64"/>
  <c r="F255" i="65"/>
  <c r="F269" i="65" s="1"/>
  <c r="K255" i="65"/>
  <c r="N375" i="65"/>
  <c r="F415" i="65"/>
  <c r="F429" i="65" s="1"/>
  <c r="K415" i="65"/>
  <c r="N420" i="65"/>
  <c r="N415" i="65" s="1"/>
  <c r="F15" i="66"/>
  <c r="N97" i="66"/>
  <c r="N95" i="66" s="1"/>
  <c r="J295" i="66"/>
  <c r="N375" i="66"/>
  <c r="I498" i="67"/>
  <c r="J95" i="67"/>
  <c r="F175" i="67"/>
  <c r="F189" i="67" s="1"/>
  <c r="K175" i="67"/>
  <c r="J295" i="67"/>
  <c r="H415" i="67"/>
  <c r="H429" i="67" s="1"/>
  <c r="M415" i="67"/>
  <c r="G375" i="66"/>
  <c r="G389" i="66" s="1"/>
  <c r="L375" i="66"/>
  <c r="H415" i="66"/>
  <c r="H429" i="66" s="1"/>
  <c r="M415" i="66"/>
  <c r="N420" i="66"/>
  <c r="I492" i="67"/>
  <c r="G493" i="67"/>
  <c r="L493" i="67"/>
  <c r="N57" i="67"/>
  <c r="N55" i="67" s="1"/>
  <c r="F55" i="67"/>
  <c r="F69" i="67" s="1"/>
  <c r="K55" i="67"/>
  <c r="N60" i="67"/>
  <c r="N97" i="67"/>
  <c r="N95" i="67" s="1"/>
  <c r="G215" i="67"/>
  <c r="G229" i="67" s="1"/>
  <c r="L215" i="67"/>
  <c r="N297" i="67"/>
  <c r="N295" i="67" s="1"/>
  <c r="N337" i="67"/>
  <c r="N335" i="67" s="1"/>
  <c r="F335" i="67"/>
  <c r="F349" i="67" s="1"/>
  <c r="K335" i="67"/>
  <c r="N340" i="67"/>
  <c r="I420" i="67"/>
  <c r="C135" i="24"/>
  <c r="C149" i="24" s="1"/>
  <c r="D175" i="24"/>
  <c r="D189" i="24" s="1"/>
  <c r="D215" i="24"/>
  <c r="D229" i="24" s="1"/>
  <c r="E255" i="24"/>
  <c r="E269" i="24" s="1"/>
  <c r="F335" i="24"/>
  <c r="F349" i="24" s="1"/>
  <c r="C375" i="24"/>
  <c r="C389" i="24" s="1"/>
  <c r="D415" i="24"/>
  <c r="D429" i="24" s="1"/>
  <c r="O57" i="4"/>
  <c r="E135" i="4"/>
  <c r="E149" i="4" s="1"/>
  <c r="F215" i="4"/>
  <c r="F229" i="4" s="1"/>
  <c r="C255" i="4"/>
  <c r="C269" i="4" s="1"/>
  <c r="F335" i="4"/>
  <c r="F349" i="4" s="1"/>
  <c r="D375" i="4"/>
  <c r="D389" i="4" s="1"/>
  <c r="C455" i="4"/>
  <c r="C469" i="4" s="1"/>
  <c r="D175" i="5"/>
  <c r="D189" i="5" s="1"/>
  <c r="C375" i="5"/>
  <c r="C389" i="5" s="1"/>
  <c r="E455" i="5"/>
  <c r="E469" i="5" s="1"/>
  <c r="C15" i="6"/>
  <c r="E15" i="6"/>
  <c r="F135" i="6"/>
  <c r="D135" i="6"/>
  <c r="C175" i="6"/>
  <c r="E175" i="6"/>
  <c r="E375" i="6"/>
  <c r="F455" i="6"/>
  <c r="D55" i="8"/>
  <c r="D135" i="8"/>
  <c r="D215" i="8"/>
  <c r="E295" i="8"/>
  <c r="F415" i="8"/>
  <c r="F455" i="8"/>
  <c r="I494" i="68"/>
  <c r="I497" i="68"/>
  <c r="C95" i="68"/>
  <c r="C109" i="68" s="1"/>
  <c r="J95" i="68"/>
  <c r="N177" i="68"/>
  <c r="N175" i="68" s="1"/>
  <c r="F175" i="68"/>
  <c r="F189" i="68" s="1"/>
  <c r="K175" i="68"/>
  <c r="N220" i="68"/>
  <c r="N215" i="68" s="1"/>
  <c r="F415" i="66"/>
  <c r="F429" i="66" s="1"/>
  <c r="K415" i="66"/>
  <c r="I420" i="66"/>
  <c r="J455" i="66"/>
  <c r="J135" i="67"/>
  <c r="N380" i="67"/>
  <c r="N375" i="67" s="1"/>
  <c r="J455" i="67"/>
  <c r="D135" i="24"/>
  <c r="D149" i="24" s="1"/>
  <c r="E175" i="24"/>
  <c r="E189" i="24" s="1"/>
  <c r="F255" i="24"/>
  <c r="F269" i="24" s="1"/>
  <c r="F295" i="24"/>
  <c r="F309" i="24" s="1"/>
  <c r="F135" i="4"/>
  <c r="F149" i="4" s="1"/>
  <c r="D135" i="4"/>
  <c r="D149" i="4" s="1"/>
  <c r="F175" i="4"/>
  <c r="F189" i="4" s="1"/>
  <c r="C215" i="4"/>
  <c r="C229" i="4" s="1"/>
  <c r="E215" i="4"/>
  <c r="E229" i="4" s="1"/>
  <c r="E335" i="4"/>
  <c r="E349" i="4" s="1"/>
  <c r="C335" i="4"/>
  <c r="C349" i="4" s="1"/>
  <c r="F415" i="4"/>
  <c r="F429" i="4" s="1"/>
  <c r="D415" i="4"/>
  <c r="D429" i="4" s="1"/>
  <c r="F455" i="4"/>
  <c r="F469" i="4" s="1"/>
  <c r="C95" i="5"/>
  <c r="C109" i="5" s="1"/>
  <c r="E95" i="5"/>
  <c r="E109" i="5" s="1"/>
  <c r="D135" i="5"/>
  <c r="D149" i="5" s="1"/>
  <c r="C255" i="5"/>
  <c r="C269" i="5" s="1"/>
  <c r="E255" i="5"/>
  <c r="E269" i="5" s="1"/>
  <c r="D335" i="5"/>
  <c r="D349" i="5" s="1"/>
  <c r="F375" i="5"/>
  <c r="F389" i="5" s="1"/>
  <c r="F455" i="5"/>
  <c r="F469" i="5" s="1"/>
  <c r="D455" i="5"/>
  <c r="D469" i="5" s="1"/>
  <c r="F95" i="6"/>
  <c r="C135" i="6"/>
  <c r="C95" i="7"/>
  <c r="D215" i="7"/>
  <c r="D375" i="7"/>
  <c r="F15" i="8"/>
  <c r="D15" i="8"/>
  <c r="E55" i="8"/>
  <c r="E175" i="8"/>
  <c r="F295" i="8"/>
  <c r="F375" i="8"/>
  <c r="L490" i="68"/>
  <c r="M15" i="68"/>
  <c r="H175" i="68"/>
  <c r="H189" i="68" s="1"/>
  <c r="M175" i="68"/>
  <c r="N297" i="68"/>
  <c r="N295" i="68" s="1"/>
  <c r="N340" i="68"/>
  <c r="N335" i="68" s="1"/>
  <c r="G493" i="4"/>
  <c r="G55" i="7"/>
  <c r="I257" i="69"/>
  <c r="M255" i="69"/>
  <c r="N60" i="70"/>
  <c r="N97" i="70"/>
  <c r="N100" i="70"/>
  <c r="J215" i="70"/>
  <c r="H335" i="70"/>
  <c r="H349" i="70" s="1"/>
  <c r="M335" i="70"/>
  <c r="H375" i="71"/>
  <c r="H389" i="71" s="1"/>
  <c r="M375" i="71"/>
  <c r="J375" i="68"/>
  <c r="J415" i="68"/>
  <c r="G95" i="6"/>
  <c r="G335" i="7"/>
  <c r="H335" i="7"/>
  <c r="G335" i="8"/>
  <c r="H175" i="8"/>
  <c r="H335" i="8"/>
  <c r="H415" i="8"/>
  <c r="G95" i="5"/>
  <c r="G109" i="5" s="1"/>
  <c r="G415" i="5"/>
  <c r="G429" i="5" s="1"/>
  <c r="F15" i="69"/>
  <c r="K15" i="69"/>
  <c r="N57" i="69"/>
  <c r="N55" i="69" s="1"/>
  <c r="F55" i="69"/>
  <c r="F69" i="69" s="1"/>
  <c r="N97" i="69"/>
  <c r="N95" i="69" s="1"/>
  <c r="N100" i="69"/>
  <c r="F135" i="69"/>
  <c r="F149" i="69" s="1"/>
  <c r="K135" i="69"/>
  <c r="G175" i="69"/>
  <c r="G189" i="69" s="1"/>
  <c r="N297" i="69"/>
  <c r="N295" i="69" s="1"/>
  <c r="N380" i="69"/>
  <c r="K415" i="69"/>
  <c r="I15" i="6"/>
  <c r="I215" i="7"/>
  <c r="I215" i="8"/>
  <c r="N492" i="70"/>
  <c r="H15" i="70"/>
  <c r="M15" i="70"/>
  <c r="I499" i="70"/>
  <c r="G95" i="70"/>
  <c r="G109" i="70" s="1"/>
  <c r="L95" i="70"/>
  <c r="N217" i="70"/>
  <c r="F255" i="70"/>
  <c r="F269" i="70" s="1"/>
  <c r="K255" i="70"/>
  <c r="N375" i="70"/>
  <c r="N380" i="70"/>
  <c r="J255" i="4"/>
  <c r="J269" i="4" s="1"/>
  <c r="J335" i="4"/>
  <c r="J349" i="4" s="1"/>
  <c r="J415" i="4"/>
  <c r="J429" i="4" s="1"/>
  <c r="F135" i="71"/>
  <c r="F149" i="71" s="1"/>
  <c r="K135" i="71"/>
  <c r="J135" i="71"/>
  <c r="I217" i="71"/>
  <c r="J215" i="71"/>
  <c r="M215" i="71"/>
  <c r="H255" i="71"/>
  <c r="H269" i="71" s="1"/>
  <c r="M255" i="71"/>
  <c r="G255" i="71"/>
  <c r="G269" i="71" s="1"/>
  <c r="L255" i="71"/>
  <c r="F415" i="71"/>
  <c r="F429" i="71" s="1"/>
  <c r="K415" i="71"/>
  <c r="K55" i="5"/>
  <c r="K69" i="5" s="1"/>
  <c r="K490" i="7"/>
  <c r="K95" i="7"/>
  <c r="K335" i="7"/>
  <c r="K415" i="7"/>
  <c r="N95" i="74"/>
  <c r="L95" i="69"/>
  <c r="N215" i="69"/>
  <c r="N415" i="69"/>
  <c r="G215" i="70"/>
  <c r="G229" i="70" s="1"/>
  <c r="L215" i="70"/>
  <c r="F335" i="70"/>
  <c r="F349" i="70" s="1"/>
  <c r="K335" i="70"/>
  <c r="G375" i="70"/>
  <c r="G389" i="70" s="1"/>
  <c r="L375" i="70"/>
  <c r="N297" i="71"/>
  <c r="N295" i="71" s="1"/>
  <c r="N300" i="71"/>
  <c r="N377" i="71"/>
  <c r="N375" i="71" s="1"/>
  <c r="F375" i="71"/>
  <c r="F389" i="71" s="1"/>
  <c r="K375" i="71"/>
  <c r="N420" i="71"/>
  <c r="N415" i="71" s="1"/>
  <c r="K490" i="4"/>
  <c r="K493" i="6"/>
  <c r="G255" i="68"/>
  <c r="G269" i="68" s="1"/>
  <c r="L255" i="68"/>
  <c r="N455" i="68"/>
  <c r="H55" i="69"/>
  <c r="H69" i="69" s="1"/>
  <c r="M55" i="69"/>
  <c r="M135" i="69"/>
  <c r="G135" i="69"/>
  <c r="G149" i="69" s="1"/>
  <c r="L135" i="69"/>
  <c r="H335" i="69"/>
  <c r="H349" i="69" s="1"/>
  <c r="J375" i="69"/>
  <c r="N375" i="69"/>
  <c r="H415" i="69"/>
  <c r="H429" i="69" s="1"/>
  <c r="M415" i="69"/>
  <c r="L415" i="69"/>
  <c r="J455" i="69"/>
  <c r="I455" i="5"/>
  <c r="I469" i="5" s="1"/>
  <c r="I135" i="6"/>
  <c r="I455" i="6"/>
  <c r="G490" i="70"/>
  <c r="L490" i="70"/>
  <c r="J95" i="70"/>
  <c r="N135" i="70"/>
  <c r="H255" i="70"/>
  <c r="H269" i="70" s="1"/>
  <c r="C295" i="70"/>
  <c r="C309" i="70" s="1"/>
  <c r="J295" i="70"/>
  <c r="N295" i="70"/>
  <c r="F415" i="70"/>
  <c r="F429" i="70" s="1"/>
  <c r="K415" i="70"/>
  <c r="J215" i="4"/>
  <c r="J229" i="4" s="1"/>
  <c r="J295" i="4"/>
  <c r="J309" i="4" s="1"/>
  <c r="J375" i="4"/>
  <c r="J389" i="4" s="1"/>
  <c r="J455" i="4"/>
  <c r="J469" i="4" s="1"/>
  <c r="C55" i="71"/>
  <c r="C69" i="71" s="1"/>
  <c r="J55" i="71"/>
  <c r="N55" i="71"/>
  <c r="H135" i="71"/>
  <c r="H149" i="71" s="1"/>
  <c r="M135" i="71"/>
  <c r="G135" i="71"/>
  <c r="G149" i="71" s="1"/>
  <c r="L135" i="71"/>
  <c r="G215" i="71"/>
  <c r="G229" i="71" s="1"/>
  <c r="L215" i="71"/>
  <c r="F255" i="71"/>
  <c r="F269" i="71" s="1"/>
  <c r="K255" i="71"/>
  <c r="J255" i="71"/>
  <c r="N255" i="71"/>
  <c r="C335" i="71"/>
  <c r="C349" i="71" s="1"/>
  <c r="J335" i="71"/>
  <c r="N335" i="71"/>
  <c r="H415" i="71"/>
  <c r="H429" i="71" s="1"/>
  <c r="M415" i="71"/>
  <c r="G415" i="71"/>
  <c r="G429" i="71" s="1"/>
  <c r="L415" i="71"/>
  <c r="K95" i="5"/>
  <c r="K109" i="5" s="1"/>
  <c r="K295" i="5"/>
  <c r="K309" i="5" s="1"/>
  <c r="K295" i="6"/>
  <c r="K455" i="6"/>
  <c r="K55" i="7"/>
  <c r="K295" i="7"/>
  <c r="K375" i="7"/>
  <c r="K493" i="8"/>
  <c r="L488" i="74"/>
  <c r="I488" i="75"/>
  <c r="I502" i="75" s="1"/>
  <c r="I215" i="74"/>
  <c r="I229" i="74" s="1"/>
  <c r="J488" i="74"/>
  <c r="M488" i="74"/>
  <c r="I135" i="74"/>
  <c r="I149" i="74" s="1"/>
  <c r="I375" i="74"/>
  <c r="I389" i="74" s="1"/>
  <c r="E135" i="24"/>
  <c r="E149" i="24" s="1"/>
  <c r="E455" i="24"/>
  <c r="E469" i="24" s="1"/>
  <c r="I175" i="24"/>
  <c r="I189" i="24" s="1"/>
  <c r="I215" i="24"/>
  <c r="I229" i="24" s="1"/>
  <c r="I335" i="24"/>
  <c r="I349" i="24" s="1"/>
  <c r="I375" i="24"/>
  <c r="I389" i="24" s="1"/>
  <c r="I415" i="24"/>
  <c r="I429" i="24" s="1"/>
  <c r="I455" i="24"/>
  <c r="I469" i="24" s="1"/>
  <c r="J255" i="24"/>
  <c r="J269" i="24" s="1"/>
  <c r="J295" i="24"/>
  <c r="J309" i="24" s="1"/>
  <c r="J415" i="24"/>
  <c r="J429" i="24" s="1"/>
  <c r="J455" i="24"/>
  <c r="J469" i="24" s="1"/>
  <c r="K15" i="24"/>
  <c r="K55" i="24"/>
  <c r="K69" i="24" s="1"/>
  <c r="I57" i="64"/>
  <c r="C55" i="64"/>
  <c r="C69" i="64" s="1"/>
  <c r="I257" i="64"/>
  <c r="C255" i="64"/>
  <c r="C269" i="64" s="1"/>
  <c r="I380" i="63"/>
  <c r="C375" i="63"/>
  <c r="C389" i="63" s="1"/>
  <c r="N492" i="64"/>
  <c r="I60" i="64"/>
  <c r="N135" i="64"/>
  <c r="N455" i="64"/>
  <c r="H490" i="65"/>
  <c r="G490" i="67"/>
  <c r="G15" i="67"/>
  <c r="G488" i="67" s="1"/>
  <c r="G502" i="67" s="1"/>
  <c r="G488" i="63"/>
  <c r="G502" i="63" s="1"/>
  <c r="G490" i="65"/>
  <c r="G15" i="65"/>
  <c r="K488" i="66"/>
  <c r="M490" i="63"/>
  <c r="H493" i="63"/>
  <c r="I97" i="63"/>
  <c r="I177" i="63"/>
  <c r="C175" i="63"/>
  <c r="C189" i="63" s="1"/>
  <c r="C490" i="64"/>
  <c r="C15" i="64"/>
  <c r="J490" i="64"/>
  <c r="J15" i="64"/>
  <c r="N17" i="64"/>
  <c r="M493" i="64"/>
  <c r="I499" i="64"/>
  <c r="I377" i="64"/>
  <c r="I220" i="65"/>
  <c r="C215" i="65"/>
  <c r="C229" i="65" s="1"/>
  <c r="I180" i="63"/>
  <c r="I297" i="63"/>
  <c r="N375" i="63"/>
  <c r="F490" i="64"/>
  <c r="K490" i="64"/>
  <c r="I491" i="64"/>
  <c r="C493" i="64"/>
  <c r="J493" i="64"/>
  <c r="N493" i="64"/>
  <c r="N495" i="64"/>
  <c r="I500" i="64"/>
  <c r="I100" i="64"/>
  <c r="C215" i="64"/>
  <c r="C229" i="64" s="1"/>
  <c r="H215" i="64"/>
  <c r="H229" i="64" s="1"/>
  <c r="M215" i="64"/>
  <c r="I300" i="64"/>
  <c r="I417" i="64"/>
  <c r="C415" i="64"/>
  <c r="C429" i="64" s="1"/>
  <c r="J415" i="64"/>
  <c r="N415" i="64"/>
  <c r="H15" i="65"/>
  <c r="I494" i="65"/>
  <c r="I497" i="65"/>
  <c r="G135" i="65"/>
  <c r="G149" i="65" s="1"/>
  <c r="L135" i="65"/>
  <c r="N215" i="65"/>
  <c r="I340" i="65"/>
  <c r="I457" i="65"/>
  <c r="I460" i="66"/>
  <c r="C455" i="66"/>
  <c r="C469" i="66" s="1"/>
  <c r="I140" i="67"/>
  <c r="C135" i="67"/>
  <c r="C149" i="67" s="1"/>
  <c r="I217" i="67"/>
  <c r="C215" i="67"/>
  <c r="C229" i="67" s="1"/>
  <c r="L488" i="63"/>
  <c r="I135" i="63"/>
  <c r="I149" i="63" s="1"/>
  <c r="L490" i="65"/>
  <c r="L15" i="65"/>
  <c r="I140" i="66"/>
  <c r="C135" i="66"/>
  <c r="C149" i="66" s="1"/>
  <c r="I217" i="66"/>
  <c r="C215" i="66"/>
  <c r="C229" i="66" s="1"/>
  <c r="N491" i="67"/>
  <c r="N17" i="67"/>
  <c r="F493" i="67"/>
  <c r="F15" i="67"/>
  <c r="F488" i="67" s="1"/>
  <c r="F502" i="67" s="1"/>
  <c r="K493" i="67"/>
  <c r="K15" i="67"/>
  <c r="K488" i="67" s="1"/>
  <c r="N494" i="67"/>
  <c r="N20" i="67"/>
  <c r="N493" i="67" s="1"/>
  <c r="I460" i="67"/>
  <c r="C455" i="67"/>
  <c r="C469" i="67" s="1"/>
  <c r="H229" i="74"/>
  <c r="H488" i="74"/>
  <c r="H502" i="74" s="1"/>
  <c r="H490" i="63"/>
  <c r="N492" i="63"/>
  <c r="M493" i="63"/>
  <c r="F488" i="64"/>
  <c r="F502" i="64" s="1"/>
  <c r="H493" i="64"/>
  <c r="I495" i="64"/>
  <c r="I260" i="64"/>
  <c r="I255" i="64" s="1"/>
  <c r="I269" i="64" s="1"/>
  <c r="M490" i="65"/>
  <c r="I97" i="65"/>
  <c r="I337" i="65"/>
  <c r="C335" i="65"/>
  <c r="C349" i="65" s="1"/>
  <c r="L488" i="66"/>
  <c r="I57" i="66"/>
  <c r="C55" i="66"/>
  <c r="C69" i="66" s="1"/>
  <c r="I257" i="66"/>
  <c r="C255" i="66"/>
  <c r="C269" i="66" s="1"/>
  <c r="L490" i="67"/>
  <c r="L15" i="67"/>
  <c r="L488" i="67" s="1"/>
  <c r="O177" i="4"/>
  <c r="C175" i="4"/>
  <c r="C189" i="4" s="1"/>
  <c r="N494" i="63"/>
  <c r="N20" i="63"/>
  <c r="N493" i="63" s="1"/>
  <c r="I498" i="63"/>
  <c r="K55" i="63"/>
  <c r="C135" i="63"/>
  <c r="C149" i="63" s="1"/>
  <c r="H135" i="63"/>
  <c r="H149" i="63" s="1"/>
  <c r="M135" i="63"/>
  <c r="I220" i="63"/>
  <c r="C215" i="63"/>
  <c r="C229" i="63" s="1"/>
  <c r="I337" i="63"/>
  <c r="I335" i="63" s="1"/>
  <c r="I349" i="63" s="1"/>
  <c r="C335" i="63"/>
  <c r="C349" i="63" s="1"/>
  <c r="J335" i="63"/>
  <c r="N335" i="63"/>
  <c r="C455" i="63"/>
  <c r="C469" i="63" s="1"/>
  <c r="H455" i="63"/>
  <c r="H469" i="63" s="1"/>
  <c r="M455" i="63"/>
  <c r="K488" i="64"/>
  <c r="H55" i="64"/>
  <c r="H69" i="64" s="1"/>
  <c r="M55" i="64"/>
  <c r="M488" i="64" s="1"/>
  <c r="H255" i="64"/>
  <c r="H269" i="64" s="1"/>
  <c r="M255" i="64"/>
  <c r="G375" i="64"/>
  <c r="G389" i="64" s="1"/>
  <c r="L375" i="64"/>
  <c r="L488" i="64" s="1"/>
  <c r="J488" i="65"/>
  <c r="F488" i="65"/>
  <c r="F502" i="65" s="1"/>
  <c r="K488" i="65"/>
  <c r="N491" i="65"/>
  <c r="N17" i="65"/>
  <c r="F493" i="65"/>
  <c r="K493" i="65"/>
  <c r="N494" i="65"/>
  <c r="N20" i="65"/>
  <c r="N493" i="65" s="1"/>
  <c r="I498" i="65"/>
  <c r="G95" i="65"/>
  <c r="G109" i="65" s="1"/>
  <c r="L95" i="65"/>
  <c r="C135" i="65"/>
  <c r="C149" i="65" s="1"/>
  <c r="H135" i="65"/>
  <c r="H149" i="65" s="1"/>
  <c r="M135" i="65"/>
  <c r="M488" i="65" s="1"/>
  <c r="F488" i="66"/>
  <c r="F502" i="66" s="1"/>
  <c r="I257" i="67"/>
  <c r="C255" i="67"/>
  <c r="C269" i="67" s="1"/>
  <c r="I380" i="68"/>
  <c r="C375" i="68"/>
  <c r="C389" i="68" s="1"/>
  <c r="I140" i="63"/>
  <c r="I257" i="63"/>
  <c r="I300" i="63"/>
  <c r="I417" i="63"/>
  <c r="I460" i="63"/>
  <c r="I455" i="63" s="1"/>
  <c r="I469" i="63" s="1"/>
  <c r="G490" i="64"/>
  <c r="L490" i="64"/>
  <c r="N491" i="64"/>
  <c r="F493" i="64"/>
  <c r="K493" i="64"/>
  <c r="I494" i="64"/>
  <c r="I497" i="64"/>
  <c r="I177" i="64"/>
  <c r="I220" i="64"/>
  <c r="I215" i="64" s="1"/>
  <c r="I229" i="64" s="1"/>
  <c r="I337" i="64"/>
  <c r="I380" i="64"/>
  <c r="C490" i="65"/>
  <c r="J490" i="65"/>
  <c r="N492" i="65"/>
  <c r="H493" i="65"/>
  <c r="M493" i="65"/>
  <c r="I495" i="65"/>
  <c r="I499" i="65"/>
  <c r="I57" i="65"/>
  <c r="I100" i="65"/>
  <c r="I140" i="65"/>
  <c r="I135" i="65" s="1"/>
  <c r="I149" i="65" s="1"/>
  <c r="I180" i="65"/>
  <c r="C295" i="65"/>
  <c r="C309" i="65" s="1"/>
  <c r="H295" i="65"/>
  <c r="H309" i="65" s="1"/>
  <c r="M295" i="65"/>
  <c r="I380" i="65"/>
  <c r="C375" i="65"/>
  <c r="C389" i="65" s="1"/>
  <c r="C490" i="66"/>
  <c r="C15" i="66"/>
  <c r="J490" i="66"/>
  <c r="J15" i="66"/>
  <c r="N490" i="66"/>
  <c r="N15" i="66"/>
  <c r="N492" i="66"/>
  <c r="H493" i="66"/>
  <c r="H15" i="66"/>
  <c r="M493" i="66"/>
  <c r="M15" i="66"/>
  <c r="I495" i="66"/>
  <c r="I499" i="66"/>
  <c r="I60" i="66"/>
  <c r="I55" i="66" s="1"/>
  <c r="I69" i="66" s="1"/>
  <c r="N135" i="66"/>
  <c r="I260" i="66"/>
  <c r="I377" i="66"/>
  <c r="N455" i="66"/>
  <c r="H490" i="67"/>
  <c r="M490" i="67"/>
  <c r="N135" i="67"/>
  <c r="I260" i="67"/>
  <c r="I377" i="67"/>
  <c r="N455" i="67"/>
  <c r="D490" i="4"/>
  <c r="F493" i="4"/>
  <c r="O297" i="4"/>
  <c r="O217" i="6"/>
  <c r="C490" i="70"/>
  <c r="C15" i="70"/>
  <c r="J490" i="70"/>
  <c r="J15" i="70"/>
  <c r="O297" i="6"/>
  <c r="J488" i="63"/>
  <c r="J490" i="63"/>
  <c r="I491" i="63"/>
  <c r="I20" i="63"/>
  <c r="J493" i="63"/>
  <c r="N495" i="63"/>
  <c r="I500" i="63"/>
  <c r="M55" i="63"/>
  <c r="M488" i="63" s="1"/>
  <c r="I100" i="63"/>
  <c r="F488" i="63"/>
  <c r="F502" i="63" s="1"/>
  <c r="K488" i="63"/>
  <c r="F490" i="63"/>
  <c r="K490" i="63"/>
  <c r="N491" i="63"/>
  <c r="F493" i="63"/>
  <c r="K493" i="63"/>
  <c r="I494" i="63"/>
  <c r="I497" i="63"/>
  <c r="I57" i="63"/>
  <c r="I55" i="63" s="1"/>
  <c r="I69" i="63" s="1"/>
  <c r="I217" i="63"/>
  <c r="I215" i="63" s="1"/>
  <c r="I229" i="63" s="1"/>
  <c r="I260" i="63"/>
  <c r="I377" i="63"/>
  <c r="I375" i="63" s="1"/>
  <c r="I389" i="63" s="1"/>
  <c r="I420" i="63"/>
  <c r="H490" i="64"/>
  <c r="M490" i="64"/>
  <c r="I492" i="64"/>
  <c r="G493" i="64"/>
  <c r="L493" i="64"/>
  <c r="N494" i="64"/>
  <c r="I498" i="64"/>
  <c r="I97" i="64"/>
  <c r="I95" i="64" s="1"/>
  <c r="I109" i="64" s="1"/>
  <c r="I137" i="64"/>
  <c r="I135" i="64" s="1"/>
  <c r="I149" i="64" s="1"/>
  <c r="I180" i="64"/>
  <c r="I297" i="64"/>
  <c r="I295" i="64" s="1"/>
  <c r="I309" i="64" s="1"/>
  <c r="I340" i="64"/>
  <c r="I457" i="64"/>
  <c r="I455" i="64" s="1"/>
  <c r="I469" i="64" s="1"/>
  <c r="F490" i="65"/>
  <c r="K490" i="65"/>
  <c r="I491" i="65"/>
  <c r="C493" i="65"/>
  <c r="J493" i="65"/>
  <c r="N495" i="65"/>
  <c r="I500" i="65"/>
  <c r="I60" i="65"/>
  <c r="G488" i="66"/>
  <c r="G502" i="66" s="1"/>
  <c r="F490" i="66"/>
  <c r="K490" i="66"/>
  <c r="I491" i="66"/>
  <c r="C493" i="66"/>
  <c r="J493" i="66"/>
  <c r="N493" i="66"/>
  <c r="N495" i="66"/>
  <c r="I500" i="66"/>
  <c r="I100" i="66"/>
  <c r="C95" i="66"/>
  <c r="C109" i="66" s="1"/>
  <c r="H215" i="66"/>
  <c r="H229" i="66" s="1"/>
  <c r="M215" i="66"/>
  <c r="I300" i="66"/>
  <c r="C295" i="66"/>
  <c r="C309" i="66" s="1"/>
  <c r="I417" i="66"/>
  <c r="C415" i="66"/>
  <c r="C429" i="66" s="1"/>
  <c r="J415" i="66"/>
  <c r="N415" i="66"/>
  <c r="H488" i="67"/>
  <c r="H502" i="67" s="1"/>
  <c r="I494" i="67"/>
  <c r="I497" i="67"/>
  <c r="I100" i="67"/>
  <c r="C95" i="67"/>
  <c r="C109" i="67" s="1"/>
  <c r="H215" i="67"/>
  <c r="H229" i="67" s="1"/>
  <c r="M215" i="67"/>
  <c r="M488" i="67" s="1"/>
  <c r="I300" i="67"/>
  <c r="C295" i="67"/>
  <c r="C309" i="67" s="1"/>
  <c r="I417" i="67"/>
  <c r="I415" i="67" s="1"/>
  <c r="I429" i="67" s="1"/>
  <c r="C415" i="67"/>
  <c r="C429" i="67" s="1"/>
  <c r="J415" i="67"/>
  <c r="J488" i="67" s="1"/>
  <c r="N415" i="67"/>
  <c r="O300" i="5"/>
  <c r="C295" i="5"/>
  <c r="C309" i="5" s="1"/>
  <c r="N491" i="68"/>
  <c r="N17" i="68"/>
  <c r="N490" i="68" s="1"/>
  <c r="F493" i="68"/>
  <c r="F15" i="68"/>
  <c r="K493" i="68"/>
  <c r="K15" i="68"/>
  <c r="I257" i="65"/>
  <c r="I300" i="65"/>
  <c r="I295" i="65" s="1"/>
  <c r="I309" i="65" s="1"/>
  <c r="I417" i="65"/>
  <c r="I460" i="65"/>
  <c r="G490" i="66"/>
  <c r="L490" i="66"/>
  <c r="N491" i="66"/>
  <c r="F493" i="66"/>
  <c r="K493" i="66"/>
  <c r="I494" i="66"/>
  <c r="I497" i="66"/>
  <c r="I177" i="66"/>
  <c r="I220" i="66"/>
  <c r="I337" i="66"/>
  <c r="I335" i="66" s="1"/>
  <c r="I349" i="66" s="1"/>
  <c r="I380" i="66"/>
  <c r="C490" i="67"/>
  <c r="J490" i="67"/>
  <c r="N492" i="67"/>
  <c r="H493" i="67"/>
  <c r="M493" i="67"/>
  <c r="I495" i="67"/>
  <c r="I499" i="67"/>
  <c r="I57" i="67"/>
  <c r="I177" i="67"/>
  <c r="I220" i="67"/>
  <c r="I337" i="67"/>
  <c r="I380" i="67"/>
  <c r="E95" i="24"/>
  <c r="E109" i="24" s="1"/>
  <c r="F175" i="24"/>
  <c r="F189" i="24" s="1"/>
  <c r="F215" i="24"/>
  <c r="F229" i="24" s="1"/>
  <c r="C295" i="24"/>
  <c r="C309" i="24" s="1"/>
  <c r="D335" i="24"/>
  <c r="D349" i="24" s="1"/>
  <c r="D375" i="24"/>
  <c r="D389" i="24" s="1"/>
  <c r="E415" i="24"/>
  <c r="E429" i="24" s="1"/>
  <c r="F490" i="4"/>
  <c r="D493" i="4"/>
  <c r="E55" i="4"/>
  <c r="E69" i="4" s="1"/>
  <c r="D95" i="4"/>
  <c r="D109" i="4" s="1"/>
  <c r="O137" i="4"/>
  <c r="E175" i="4"/>
  <c r="E189" i="4" s="1"/>
  <c r="D215" i="4"/>
  <c r="D229" i="4" s="1"/>
  <c r="D295" i="4"/>
  <c r="D309" i="4" s="1"/>
  <c r="E29" i="5"/>
  <c r="C493" i="5"/>
  <c r="E55" i="5"/>
  <c r="E69" i="5" s="1"/>
  <c r="E135" i="5"/>
  <c r="E149" i="5" s="1"/>
  <c r="E215" i="5"/>
  <c r="E229" i="5" s="1"/>
  <c r="F335" i="5"/>
  <c r="F349" i="5" s="1"/>
  <c r="E375" i="5"/>
  <c r="E389" i="5" s="1"/>
  <c r="O380" i="5"/>
  <c r="D415" i="5"/>
  <c r="D429" i="5" s="1"/>
  <c r="C455" i="5"/>
  <c r="C469" i="5" s="1"/>
  <c r="O498" i="5"/>
  <c r="O500" i="5"/>
  <c r="D15" i="6"/>
  <c r="D95" i="6"/>
  <c r="D175" i="6"/>
  <c r="D215" i="6"/>
  <c r="O57" i="7"/>
  <c r="N375" i="68"/>
  <c r="N255" i="69"/>
  <c r="I300" i="69"/>
  <c r="C295" i="69"/>
  <c r="C309" i="69" s="1"/>
  <c r="I177" i="65"/>
  <c r="I217" i="65"/>
  <c r="I215" i="65" s="1"/>
  <c r="I229" i="65" s="1"/>
  <c r="I260" i="65"/>
  <c r="I377" i="65"/>
  <c r="I420" i="65"/>
  <c r="H490" i="66"/>
  <c r="M490" i="66"/>
  <c r="I492" i="66"/>
  <c r="G493" i="66"/>
  <c r="L493" i="66"/>
  <c r="N494" i="66"/>
  <c r="I498" i="66"/>
  <c r="I97" i="66"/>
  <c r="I137" i="66"/>
  <c r="I135" i="66" s="1"/>
  <c r="I149" i="66" s="1"/>
  <c r="I180" i="66"/>
  <c r="I297" i="66"/>
  <c r="I340" i="66"/>
  <c r="I457" i="66"/>
  <c r="F490" i="67"/>
  <c r="K490" i="67"/>
  <c r="I491" i="67"/>
  <c r="C493" i="67"/>
  <c r="J493" i="67"/>
  <c r="N495" i="67"/>
  <c r="I500" i="67"/>
  <c r="I60" i="67"/>
  <c r="I97" i="67"/>
  <c r="I95" i="67" s="1"/>
  <c r="I109" i="67" s="1"/>
  <c r="I137" i="67"/>
  <c r="I135" i="67" s="1"/>
  <c r="I149" i="67" s="1"/>
  <c r="I180" i="67"/>
  <c r="I297" i="67"/>
  <c r="I340" i="67"/>
  <c r="I457" i="67"/>
  <c r="I455" i="67" s="1"/>
  <c r="I469" i="67" s="1"/>
  <c r="C15" i="24"/>
  <c r="F95" i="24"/>
  <c r="F109" i="24" s="1"/>
  <c r="F135" i="24"/>
  <c r="F149" i="24" s="1"/>
  <c r="C215" i="24"/>
  <c r="C229" i="24" s="1"/>
  <c r="D255" i="24"/>
  <c r="D269" i="24" s="1"/>
  <c r="D295" i="24"/>
  <c r="D309" i="24" s="1"/>
  <c r="E335" i="24"/>
  <c r="E349" i="24" s="1"/>
  <c r="E375" i="24"/>
  <c r="E389" i="24" s="1"/>
  <c r="F415" i="24"/>
  <c r="F429" i="24" s="1"/>
  <c r="F455" i="24"/>
  <c r="F469" i="24" s="1"/>
  <c r="E255" i="4"/>
  <c r="E269" i="4" s="1"/>
  <c r="O337" i="4"/>
  <c r="F375" i="4"/>
  <c r="F389" i="4" s="1"/>
  <c r="E415" i="4"/>
  <c r="E429" i="4" s="1"/>
  <c r="D455" i="4"/>
  <c r="D469" i="4" s="1"/>
  <c r="F55" i="5"/>
  <c r="F69" i="5" s="1"/>
  <c r="F95" i="5"/>
  <c r="F109" i="5" s="1"/>
  <c r="F135" i="5"/>
  <c r="F149" i="5" s="1"/>
  <c r="F175" i="5"/>
  <c r="F189" i="5" s="1"/>
  <c r="F215" i="5"/>
  <c r="F229" i="5" s="1"/>
  <c r="F255" i="5"/>
  <c r="F269" i="5" s="1"/>
  <c r="E135" i="6"/>
  <c r="E255" i="6"/>
  <c r="E335" i="6"/>
  <c r="I175" i="5"/>
  <c r="I189" i="5" s="1"/>
  <c r="I260" i="71"/>
  <c r="C255" i="71"/>
  <c r="C269" i="71" s="1"/>
  <c r="F255" i="6"/>
  <c r="F335" i="6"/>
  <c r="F375" i="6"/>
  <c r="F415" i="6"/>
  <c r="F175" i="7"/>
  <c r="F215" i="7"/>
  <c r="F255" i="7"/>
  <c r="F295" i="7"/>
  <c r="F375" i="7"/>
  <c r="F415" i="7"/>
  <c r="F455" i="7"/>
  <c r="F55" i="8"/>
  <c r="F135" i="8"/>
  <c r="F175" i="8"/>
  <c r="F215" i="8"/>
  <c r="F255" i="8"/>
  <c r="C295" i="8"/>
  <c r="C375" i="8"/>
  <c r="C415" i="8"/>
  <c r="C455" i="8"/>
  <c r="I57" i="68"/>
  <c r="J55" i="68"/>
  <c r="F95" i="68"/>
  <c r="F109" i="68" s="1"/>
  <c r="K95" i="68"/>
  <c r="K488" i="68" s="1"/>
  <c r="F135" i="68"/>
  <c r="F149" i="68" s="1"/>
  <c r="K135" i="68"/>
  <c r="I140" i="68"/>
  <c r="H295" i="68"/>
  <c r="H309" i="68" s="1"/>
  <c r="M295" i="68"/>
  <c r="I417" i="68"/>
  <c r="N415" i="68"/>
  <c r="I460" i="68"/>
  <c r="H175" i="4"/>
  <c r="H189" i="4" s="1"/>
  <c r="G55" i="6"/>
  <c r="H175" i="6"/>
  <c r="L490" i="69"/>
  <c r="N491" i="69"/>
  <c r="K493" i="69"/>
  <c r="I494" i="69"/>
  <c r="I497" i="69"/>
  <c r="L175" i="69"/>
  <c r="H215" i="69"/>
  <c r="H229" i="69" s="1"/>
  <c r="M215" i="69"/>
  <c r="I337" i="69"/>
  <c r="N335" i="69"/>
  <c r="I380" i="69"/>
  <c r="N455" i="69"/>
  <c r="H455" i="69"/>
  <c r="H469" i="69" s="1"/>
  <c r="M455" i="69"/>
  <c r="I493" i="24"/>
  <c r="I295" i="24"/>
  <c r="I309" i="24" s="1"/>
  <c r="I490" i="4"/>
  <c r="I57" i="70"/>
  <c r="N55" i="70"/>
  <c r="N491" i="71"/>
  <c r="N17" i="71"/>
  <c r="F493" i="71"/>
  <c r="I494" i="71"/>
  <c r="I497" i="71"/>
  <c r="I140" i="71"/>
  <c r="C135" i="71"/>
  <c r="C149" i="71" s="1"/>
  <c r="C375" i="6"/>
  <c r="C415" i="6"/>
  <c r="D455" i="6"/>
  <c r="O60" i="7"/>
  <c r="D95" i="7"/>
  <c r="O137" i="7"/>
  <c r="C175" i="7"/>
  <c r="O217" i="7"/>
  <c r="C295" i="7"/>
  <c r="C335" i="7"/>
  <c r="O377" i="7"/>
  <c r="C455" i="7"/>
  <c r="C55" i="8"/>
  <c r="C135" i="8"/>
  <c r="C175" i="8"/>
  <c r="C215" i="8"/>
  <c r="D295" i="8"/>
  <c r="D375" i="8"/>
  <c r="D455" i="8"/>
  <c r="J490" i="68"/>
  <c r="N492" i="68"/>
  <c r="H493" i="68"/>
  <c r="M493" i="68"/>
  <c r="I495" i="68"/>
  <c r="I499" i="68"/>
  <c r="I177" i="68"/>
  <c r="I220" i="68"/>
  <c r="G490" i="24"/>
  <c r="H255" i="7"/>
  <c r="H455" i="8"/>
  <c r="G55" i="5"/>
  <c r="G69" i="5" s="1"/>
  <c r="H255" i="5"/>
  <c r="H269" i="5" s="1"/>
  <c r="I57" i="69"/>
  <c r="I100" i="69"/>
  <c r="I140" i="69"/>
  <c r="I415" i="4"/>
  <c r="I429" i="4" s="1"/>
  <c r="I493" i="5"/>
  <c r="I295" i="5"/>
  <c r="I309" i="5" s="1"/>
  <c r="F15" i="70"/>
  <c r="K493" i="70"/>
  <c r="I497" i="70"/>
  <c r="J493" i="24"/>
  <c r="J15" i="24"/>
  <c r="J493" i="8"/>
  <c r="L490" i="71"/>
  <c r="G55" i="68"/>
  <c r="G69" i="68" s="1"/>
  <c r="L55" i="68"/>
  <c r="H95" i="68"/>
  <c r="H109" i="68" s="1"/>
  <c r="M95" i="68"/>
  <c r="H135" i="68"/>
  <c r="H149" i="68" s="1"/>
  <c r="M135" i="68"/>
  <c r="I257" i="68"/>
  <c r="J255" i="68"/>
  <c r="N255" i="68"/>
  <c r="F295" i="68"/>
  <c r="F309" i="68" s="1"/>
  <c r="K295" i="68"/>
  <c r="I300" i="68"/>
  <c r="G415" i="68"/>
  <c r="G429" i="68" s="1"/>
  <c r="L415" i="68"/>
  <c r="H455" i="68"/>
  <c r="H469" i="68" s="1"/>
  <c r="M455" i="68"/>
  <c r="H55" i="4"/>
  <c r="H69" i="4" s="1"/>
  <c r="H135" i="4"/>
  <c r="H149" i="4" s="1"/>
  <c r="H55" i="6"/>
  <c r="H135" i="6"/>
  <c r="G15" i="8"/>
  <c r="G175" i="8"/>
  <c r="G255" i="8"/>
  <c r="G295" i="5"/>
  <c r="G309" i="5" s="1"/>
  <c r="G375" i="5"/>
  <c r="G389" i="5" s="1"/>
  <c r="C29" i="69"/>
  <c r="J490" i="69"/>
  <c r="N490" i="69"/>
  <c r="N492" i="69"/>
  <c r="H493" i="69"/>
  <c r="M493" i="69"/>
  <c r="I499" i="69"/>
  <c r="I177" i="69"/>
  <c r="J175" i="69"/>
  <c r="N175" i="69"/>
  <c r="F215" i="69"/>
  <c r="F229" i="69" s="1"/>
  <c r="K215" i="69"/>
  <c r="G335" i="69"/>
  <c r="G349" i="69" s="1"/>
  <c r="L335" i="69"/>
  <c r="H375" i="69"/>
  <c r="H389" i="69" s="1"/>
  <c r="M375" i="69"/>
  <c r="G455" i="69"/>
  <c r="G469" i="69" s="1"/>
  <c r="L455" i="69"/>
  <c r="I135" i="24"/>
  <c r="I149" i="24" s="1"/>
  <c r="I175" i="4"/>
  <c r="I189" i="4" s="1"/>
  <c r="I55" i="5"/>
  <c r="I69" i="5" s="1"/>
  <c r="I375" i="5"/>
  <c r="I389" i="5" s="1"/>
  <c r="I95" i="6"/>
  <c r="I175" i="6"/>
  <c r="I255" i="6"/>
  <c r="I335" i="6"/>
  <c r="I415" i="6"/>
  <c r="I490" i="7"/>
  <c r="I95" i="8"/>
  <c r="I175" i="8"/>
  <c r="L55" i="70"/>
  <c r="I457" i="70"/>
  <c r="C455" i="70"/>
  <c r="C469" i="70" s="1"/>
  <c r="J55" i="6"/>
  <c r="H55" i="70"/>
  <c r="H69" i="70" s="1"/>
  <c r="G135" i="70"/>
  <c r="G149" i="70" s="1"/>
  <c r="L135" i="70"/>
  <c r="I257" i="70"/>
  <c r="J255" i="70"/>
  <c r="N255" i="70"/>
  <c r="F295" i="70"/>
  <c r="F309" i="70" s="1"/>
  <c r="K295" i="70"/>
  <c r="I300" i="70"/>
  <c r="G415" i="70"/>
  <c r="G429" i="70" s="1"/>
  <c r="L415" i="70"/>
  <c r="J55" i="24"/>
  <c r="J69" i="24" s="1"/>
  <c r="J375" i="24"/>
  <c r="J389" i="24" s="1"/>
  <c r="J490" i="4"/>
  <c r="J490" i="7"/>
  <c r="J375" i="7"/>
  <c r="J335" i="6"/>
  <c r="J135" i="8"/>
  <c r="J415" i="8"/>
  <c r="H490" i="71"/>
  <c r="M490" i="71"/>
  <c r="I492" i="71"/>
  <c r="G493" i="71"/>
  <c r="L493" i="71"/>
  <c r="I498" i="71"/>
  <c r="F55" i="71"/>
  <c r="F69" i="71" s="1"/>
  <c r="K55" i="71"/>
  <c r="M175" i="71"/>
  <c r="I297" i="71"/>
  <c r="J295" i="71"/>
  <c r="F335" i="71"/>
  <c r="F349" i="71" s="1"/>
  <c r="K335" i="71"/>
  <c r="G455" i="71"/>
  <c r="G469" i="71" s="1"/>
  <c r="L455" i="71"/>
  <c r="K135" i="24"/>
  <c r="K149" i="24" s="1"/>
  <c r="K215" i="24"/>
  <c r="K229" i="24" s="1"/>
  <c r="K295" i="24"/>
  <c r="K309" i="24" s="1"/>
  <c r="K375" i="24"/>
  <c r="K389" i="24" s="1"/>
  <c r="K455" i="24"/>
  <c r="K469" i="24" s="1"/>
  <c r="K490" i="5"/>
  <c r="K335" i="5"/>
  <c r="K349" i="5" s="1"/>
  <c r="K135" i="6"/>
  <c r="K215" i="6"/>
  <c r="K493" i="7"/>
  <c r="K175" i="7"/>
  <c r="K255" i="7"/>
  <c r="K55" i="8"/>
  <c r="K135" i="8"/>
  <c r="K215" i="8"/>
  <c r="K295" i="8"/>
  <c r="K375" i="8"/>
  <c r="F175" i="70"/>
  <c r="F189" i="70" s="1"/>
  <c r="K175" i="70"/>
  <c r="I220" i="70"/>
  <c r="I337" i="70"/>
  <c r="I380" i="70"/>
  <c r="N460" i="70"/>
  <c r="J493" i="5"/>
  <c r="J175" i="7"/>
  <c r="J455" i="7"/>
  <c r="J295" i="8"/>
  <c r="J490" i="71"/>
  <c r="N492" i="71"/>
  <c r="I499" i="71"/>
  <c r="N100" i="71"/>
  <c r="I377" i="71"/>
  <c r="F55" i="70"/>
  <c r="F69" i="70" s="1"/>
  <c r="I137" i="70"/>
  <c r="J135" i="70"/>
  <c r="G255" i="70"/>
  <c r="G269" i="70" s="1"/>
  <c r="L255" i="70"/>
  <c r="H295" i="70"/>
  <c r="H309" i="70" s="1"/>
  <c r="M295" i="70"/>
  <c r="I417" i="70"/>
  <c r="J415" i="70"/>
  <c r="N415" i="70"/>
  <c r="J215" i="24"/>
  <c r="J229" i="24" s="1"/>
  <c r="J175" i="4"/>
  <c r="J189" i="4" s="1"/>
  <c r="J55" i="7"/>
  <c r="J335" i="7"/>
  <c r="J215" i="6"/>
  <c r="J295" i="6"/>
  <c r="J95" i="8"/>
  <c r="J455" i="8"/>
  <c r="F490" i="71"/>
  <c r="K490" i="71"/>
  <c r="I491" i="71"/>
  <c r="J493" i="71"/>
  <c r="N495" i="71"/>
  <c r="H55" i="71"/>
  <c r="H69" i="71" s="1"/>
  <c r="M55" i="71"/>
  <c r="G55" i="71"/>
  <c r="G69" i="71" s="1"/>
  <c r="L55" i="71"/>
  <c r="F175" i="71"/>
  <c r="F189" i="71" s="1"/>
  <c r="K175" i="71"/>
  <c r="G295" i="71"/>
  <c r="G309" i="71" s="1"/>
  <c r="L295" i="71"/>
  <c r="H335" i="71"/>
  <c r="H349" i="71" s="1"/>
  <c r="M335" i="71"/>
  <c r="I457" i="71"/>
  <c r="J455" i="71"/>
  <c r="N455" i="71"/>
  <c r="K493" i="24"/>
  <c r="K175" i="24"/>
  <c r="K189" i="24" s="1"/>
  <c r="K255" i="24"/>
  <c r="K269" i="24" s="1"/>
  <c r="K335" i="24"/>
  <c r="K349" i="24" s="1"/>
  <c r="K415" i="24"/>
  <c r="K429" i="24" s="1"/>
  <c r="K175" i="5"/>
  <c r="K189" i="5" s="1"/>
  <c r="K255" i="6"/>
  <c r="K215" i="7"/>
  <c r="K15" i="8"/>
  <c r="K95" i="8"/>
  <c r="K175" i="8"/>
  <c r="K255" i="8"/>
  <c r="K335" i="8"/>
  <c r="K415" i="8"/>
  <c r="J135" i="6"/>
  <c r="J175" i="6"/>
  <c r="J455" i="6"/>
  <c r="G375" i="6"/>
  <c r="I295" i="6"/>
  <c r="K55" i="6"/>
  <c r="K95" i="6"/>
  <c r="K375" i="6"/>
  <c r="K415" i="6"/>
  <c r="I175" i="63"/>
  <c r="I189" i="63" s="1"/>
  <c r="I55" i="64"/>
  <c r="I69" i="64" s="1"/>
  <c r="I175" i="64"/>
  <c r="I189" i="64" s="1"/>
  <c r="I415" i="64"/>
  <c r="I429" i="64" s="1"/>
  <c r="C490" i="63"/>
  <c r="G490" i="63"/>
  <c r="C493" i="63"/>
  <c r="F29" i="64"/>
  <c r="H29" i="64"/>
  <c r="I17" i="65"/>
  <c r="I20" i="65"/>
  <c r="C29" i="65"/>
  <c r="G29" i="65"/>
  <c r="N17" i="63"/>
  <c r="F29" i="63"/>
  <c r="H29" i="63"/>
  <c r="I17" i="63"/>
  <c r="I17" i="64"/>
  <c r="I20" i="64"/>
  <c r="C29" i="64"/>
  <c r="G29" i="64"/>
  <c r="F29" i="65"/>
  <c r="H29" i="65"/>
  <c r="I255" i="65"/>
  <c r="I269" i="65" s="1"/>
  <c r="I335" i="65"/>
  <c r="I349" i="65" s="1"/>
  <c r="I415" i="65"/>
  <c r="I429" i="65" s="1"/>
  <c r="I175" i="66"/>
  <c r="I189" i="66" s="1"/>
  <c r="I415" i="66"/>
  <c r="I429" i="66" s="1"/>
  <c r="I55" i="67"/>
  <c r="I69" i="67" s="1"/>
  <c r="F29" i="66"/>
  <c r="H29" i="66"/>
  <c r="G29" i="67"/>
  <c r="I295" i="67"/>
  <c r="I309" i="67" s="1"/>
  <c r="I375" i="67"/>
  <c r="I389" i="67" s="1"/>
  <c r="I17" i="66"/>
  <c r="I20" i="66"/>
  <c r="C29" i="66"/>
  <c r="G29" i="66"/>
  <c r="I17" i="67"/>
  <c r="I20" i="67"/>
  <c r="C29" i="67"/>
  <c r="M488" i="68"/>
  <c r="K488" i="69"/>
  <c r="M488" i="69"/>
  <c r="I457" i="69"/>
  <c r="C455" i="69"/>
  <c r="C469" i="69" s="1"/>
  <c r="F29" i="67"/>
  <c r="H29" i="67"/>
  <c r="C490" i="4"/>
  <c r="O457" i="4"/>
  <c r="O460" i="4"/>
  <c r="O497" i="4"/>
  <c r="O498" i="4"/>
  <c r="O499" i="4"/>
  <c r="O500" i="4"/>
  <c r="O501" i="4"/>
  <c r="C15" i="5"/>
  <c r="D490" i="5"/>
  <c r="F490" i="5"/>
  <c r="D493" i="5"/>
  <c r="F493" i="5"/>
  <c r="O57" i="5"/>
  <c r="O60" i="5"/>
  <c r="O137" i="5"/>
  <c r="O140" i="5"/>
  <c r="O217" i="5"/>
  <c r="O220" i="5"/>
  <c r="O491" i="5"/>
  <c r="O57" i="6"/>
  <c r="O457" i="6"/>
  <c r="D493" i="7"/>
  <c r="F493" i="7"/>
  <c r="O300" i="7"/>
  <c r="O460" i="7"/>
  <c r="E490" i="8"/>
  <c r="C493" i="8"/>
  <c r="E493" i="8"/>
  <c r="C15" i="68"/>
  <c r="G15" i="68"/>
  <c r="G488" i="68" s="1"/>
  <c r="G502" i="68" s="1"/>
  <c r="J15" i="68"/>
  <c r="J488" i="68" s="1"/>
  <c r="L15" i="68"/>
  <c r="N15" i="68"/>
  <c r="F490" i="68"/>
  <c r="H490" i="68"/>
  <c r="K490" i="68"/>
  <c r="M490" i="68"/>
  <c r="I491" i="68"/>
  <c r="I492" i="68"/>
  <c r="G493" i="68"/>
  <c r="J493" i="68"/>
  <c r="L493" i="68"/>
  <c r="N493" i="68"/>
  <c r="N494" i="68"/>
  <c r="N495" i="68"/>
  <c r="I498" i="68"/>
  <c r="I500" i="68"/>
  <c r="C55" i="68"/>
  <c r="C69" i="68" s="1"/>
  <c r="I97" i="68"/>
  <c r="I137" i="68"/>
  <c r="I135" i="68" s="1"/>
  <c r="I149" i="68" s="1"/>
  <c r="C175" i="68"/>
  <c r="C189" i="68" s="1"/>
  <c r="I180" i="68"/>
  <c r="I175" i="68" s="1"/>
  <c r="I189" i="68" s="1"/>
  <c r="I217" i="68"/>
  <c r="C255" i="68"/>
  <c r="C269" i="68" s="1"/>
  <c r="I260" i="68"/>
  <c r="I255" i="68" s="1"/>
  <c r="I269" i="68" s="1"/>
  <c r="I297" i="68"/>
  <c r="I295" i="68" s="1"/>
  <c r="I309" i="68" s="1"/>
  <c r="C335" i="68"/>
  <c r="C349" i="68" s="1"/>
  <c r="I340" i="68"/>
  <c r="I335" i="68" s="1"/>
  <c r="I349" i="68" s="1"/>
  <c r="I377" i="68"/>
  <c r="C415" i="68"/>
  <c r="C429" i="68" s="1"/>
  <c r="I420" i="68"/>
  <c r="I457" i="68"/>
  <c r="H490" i="4"/>
  <c r="H295" i="4"/>
  <c r="H309" i="4" s="1"/>
  <c r="H335" i="4"/>
  <c r="H349" i="4" s="1"/>
  <c r="H375" i="4"/>
  <c r="H389" i="4" s="1"/>
  <c r="H415" i="4"/>
  <c r="H429" i="4" s="1"/>
  <c r="H455" i="4"/>
  <c r="H469" i="4" s="1"/>
  <c r="G215" i="6"/>
  <c r="G295" i="6"/>
  <c r="G335" i="6"/>
  <c r="G175" i="7"/>
  <c r="G255" i="7"/>
  <c r="G295" i="7"/>
  <c r="H375" i="6"/>
  <c r="H455" i="6"/>
  <c r="H55" i="7"/>
  <c r="H95" i="7"/>
  <c r="G493" i="8"/>
  <c r="H55" i="8"/>
  <c r="H95" i="8"/>
  <c r="H135" i="8"/>
  <c r="G215" i="5"/>
  <c r="G229" i="5" s="1"/>
  <c r="G255" i="5"/>
  <c r="G269" i="5" s="1"/>
  <c r="H55" i="5"/>
  <c r="H69" i="5" s="1"/>
  <c r="H95" i="5"/>
  <c r="H109" i="5" s="1"/>
  <c r="H375" i="5"/>
  <c r="H389" i="5" s="1"/>
  <c r="H415" i="5"/>
  <c r="H429" i="5" s="1"/>
  <c r="H455" i="5"/>
  <c r="H469" i="5" s="1"/>
  <c r="C15" i="69"/>
  <c r="G15" i="69"/>
  <c r="J15" i="69"/>
  <c r="L15" i="69"/>
  <c r="L488" i="69" s="1"/>
  <c r="N15" i="69"/>
  <c r="N488" i="69" s="1"/>
  <c r="F490" i="69"/>
  <c r="H490" i="69"/>
  <c r="K490" i="69"/>
  <c r="M490" i="69"/>
  <c r="I491" i="69"/>
  <c r="I492" i="69"/>
  <c r="G493" i="69"/>
  <c r="J493" i="69"/>
  <c r="L493" i="69"/>
  <c r="N493" i="69"/>
  <c r="N494" i="69"/>
  <c r="N495" i="69"/>
  <c r="I498" i="69"/>
  <c r="I500" i="69"/>
  <c r="C55" i="69"/>
  <c r="C69" i="69" s="1"/>
  <c r="I97" i="69"/>
  <c r="I137" i="69"/>
  <c r="C175" i="69"/>
  <c r="C189" i="69" s="1"/>
  <c r="I217" i="69"/>
  <c r="C255" i="69"/>
  <c r="C269" i="69" s="1"/>
  <c r="I260" i="69"/>
  <c r="I255" i="69" s="1"/>
  <c r="I269" i="69" s="1"/>
  <c r="I297" i="69"/>
  <c r="I295" i="69" s="1"/>
  <c r="I309" i="69" s="1"/>
  <c r="C335" i="69"/>
  <c r="C349" i="69" s="1"/>
  <c r="I340" i="69"/>
  <c r="I377" i="69"/>
  <c r="M175" i="70"/>
  <c r="N455" i="70"/>
  <c r="I97" i="71"/>
  <c r="C95" i="71"/>
  <c r="C109" i="71" s="1"/>
  <c r="N95" i="71"/>
  <c r="I417" i="69"/>
  <c r="I460" i="69"/>
  <c r="I490" i="24"/>
  <c r="I15" i="4"/>
  <c r="I493" i="4"/>
  <c r="I490" i="5"/>
  <c r="I490" i="6"/>
  <c r="I55" i="6"/>
  <c r="I215" i="6"/>
  <c r="I375" i="6"/>
  <c r="O375" i="6" s="1"/>
  <c r="I493" i="7"/>
  <c r="I95" i="7"/>
  <c r="I335" i="7"/>
  <c r="I490" i="8"/>
  <c r="I55" i="8"/>
  <c r="I335" i="8"/>
  <c r="I375" i="8"/>
  <c r="K15" i="70"/>
  <c r="K488" i="70" s="1"/>
  <c r="F490" i="70"/>
  <c r="H490" i="70"/>
  <c r="K490" i="70"/>
  <c r="M490" i="70"/>
  <c r="I491" i="70"/>
  <c r="I492" i="70"/>
  <c r="L493" i="70"/>
  <c r="N15" i="70"/>
  <c r="G55" i="70"/>
  <c r="G69" i="70" s="1"/>
  <c r="I97" i="70"/>
  <c r="F95" i="70"/>
  <c r="F109" i="70" s="1"/>
  <c r="M95" i="70"/>
  <c r="N95" i="70"/>
  <c r="C135" i="70"/>
  <c r="C149" i="70" s="1"/>
  <c r="I140" i="70"/>
  <c r="I135" i="70" s="1"/>
  <c r="I149" i="70" s="1"/>
  <c r="I177" i="70"/>
  <c r="C215" i="70"/>
  <c r="C229" i="70" s="1"/>
  <c r="I217" i="70"/>
  <c r="I215" i="70" s="1"/>
  <c r="I229" i="70" s="1"/>
  <c r="C255" i="70"/>
  <c r="C269" i="70" s="1"/>
  <c r="I260" i="70"/>
  <c r="I255" i="70" s="1"/>
  <c r="I269" i="70" s="1"/>
  <c r="I297" i="70"/>
  <c r="I295" i="70" s="1"/>
  <c r="I309" i="70" s="1"/>
  <c r="C335" i="70"/>
  <c r="C349" i="70" s="1"/>
  <c r="I377" i="70"/>
  <c r="I375" i="70" s="1"/>
  <c r="I389" i="70" s="1"/>
  <c r="C415" i="70"/>
  <c r="C429" i="70" s="1"/>
  <c r="I460" i="70"/>
  <c r="N177" i="70"/>
  <c r="N175" i="70" s="1"/>
  <c r="N220" i="70"/>
  <c r="J490" i="24"/>
  <c r="J15" i="4"/>
  <c r="J488" i="4" s="1"/>
  <c r="J502" i="4" s="1"/>
  <c r="J493" i="4"/>
  <c r="J15" i="5"/>
  <c r="J55" i="5"/>
  <c r="J69" i="5" s="1"/>
  <c r="J95" i="5"/>
  <c r="J109" i="5" s="1"/>
  <c r="J135" i="5"/>
  <c r="J149" i="5" s="1"/>
  <c r="J175" i="5"/>
  <c r="J189" i="5" s="1"/>
  <c r="J215" i="5"/>
  <c r="J229" i="5" s="1"/>
  <c r="J255" i="5"/>
  <c r="J269" i="5" s="1"/>
  <c r="J295" i="5"/>
  <c r="J309" i="5" s="1"/>
  <c r="J335" i="5"/>
  <c r="J349" i="5" s="1"/>
  <c r="J375" i="5"/>
  <c r="J389" i="5" s="1"/>
  <c r="J415" i="5"/>
  <c r="J429" i="5" s="1"/>
  <c r="J455" i="5"/>
  <c r="J469" i="5" s="1"/>
  <c r="J15" i="7"/>
  <c r="J493" i="7"/>
  <c r="J135" i="7"/>
  <c r="J295" i="7"/>
  <c r="J493" i="6"/>
  <c r="J95" i="6"/>
  <c r="J255" i="6"/>
  <c r="J415" i="6"/>
  <c r="J490" i="8"/>
  <c r="J55" i="8"/>
  <c r="J215" i="8"/>
  <c r="J375" i="8"/>
  <c r="F15" i="71"/>
  <c r="H15" i="71"/>
  <c r="K15" i="71"/>
  <c r="M15" i="71"/>
  <c r="C29" i="71"/>
  <c r="C488" i="74"/>
  <c r="C502" i="74" s="1"/>
  <c r="H493" i="71"/>
  <c r="K493" i="71"/>
  <c r="M493" i="71"/>
  <c r="I57" i="71"/>
  <c r="L95" i="71"/>
  <c r="L488" i="71" s="1"/>
  <c r="I137" i="71"/>
  <c r="I135" i="71" s="1"/>
  <c r="I149" i="71" s="1"/>
  <c r="C175" i="71"/>
  <c r="C189" i="71" s="1"/>
  <c r="J175" i="71"/>
  <c r="N175" i="71"/>
  <c r="H175" i="71"/>
  <c r="H189" i="71" s="1"/>
  <c r="C215" i="71"/>
  <c r="C229" i="71" s="1"/>
  <c r="I220" i="71"/>
  <c r="I257" i="71"/>
  <c r="I255" i="71" s="1"/>
  <c r="I269" i="71" s="1"/>
  <c r="C295" i="71"/>
  <c r="C309" i="71" s="1"/>
  <c r="I300" i="71"/>
  <c r="I295" i="71" s="1"/>
  <c r="I309" i="71" s="1"/>
  <c r="I337" i="71"/>
  <c r="C375" i="71"/>
  <c r="C389" i="71" s="1"/>
  <c r="I380" i="71"/>
  <c r="I375" i="71" s="1"/>
  <c r="I389" i="71" s="1"/>
  <c r="I417" i="71"/>
  <c r="C455" i="71"/>
  <c r="C469" i="71" s="1"/>
  <c r="I460" i="71"/>
  <c r="I455" i="71" s="1"/>
  <c r="I469" i="71" s="1"/>
  <c r="K490" i="24"/>
  <c r="K15" i="5"/>
  <c r="K488" i="5" s="1"/>
  <c r="K502" i="5" s="1"/>
  <c r="K493" i="5"/>
  <c r="K15" i="6"/>
  <c r="K488" i="6" s="1"/>
  <c r="K175" i="6"/>
  <c r="K335" i="6"/>
  <c r="I493" i="74"/>
  <c r="N493" i="74"/>
  <c r="N15" i="74"/>
  <c r="N488" i="74" s="1"/>
  <c r="I490" i="74"/>
  <c r="I29" i="74"/>
  <c r="I15" i="74"/>
  <c r="I488" i="74" s="1"/>
  <c r="I502" i="74" s="1"/>
  <c r="K490" i="8"/>
  <c r="O17" i="8"/>
  <c r="O97" i="8"/>
  <c r="O257" i="8"/>
  <c r="O337" i="8"/>
  <c r="O492" i="8"/>
  <c r="O494" i="8"/>
  <c r="K15" i="7"/>
  <c r="K488" i="7" s="1"/>
  <c r="K490" i="6"/>
  <c r="O220" i="6"/>
  <c r="K29" i="5"/>
  <c r="K15" i="4"/>
  <c r="K488" i="4" s="1"/>
  <c r="K502" i="4" s="1"/>
  <c r="K29" i="4"/>
  <c r="K29" i="24"/>
  <c r="I215" i="71"/>
  <c r="I229" i="71" s="1"/>
  <c r="I60" i="71"/>
  <c r="I55" i="71" s="1"/>
  <c r="I69" i="71" s="1"/>
  <c r="J488" i="71"/>
  <c r="G175" i="71"/>
  <c r="G189" i="71" s="1"/>
  <c r="I180" i="71"/>
  <c r="I420" i="71"/>
  <c r="I415" i="71" s="1"/>
  <c r="I429" i="71" s="1"/>
  <c r="I340" i="71"/>
  <c r="I335" i="71" s="1"/>
  <c r="I349" i="71" s="1"/>
  <c r="N493" i="71"/>
  <c r="N494" i="71"/>
  <c r="I495" i="71"/>
  <c r="I100" i="71"/>
  <c r="I500" i="71"/>
  <c r="G29" i="71"/>
  <c r="I20" i="71"/>
  <c r="F29" i="71"/>
  <c r="H29" i="71"/>
  <c r="I177" i="71"/>
  <c r="C490" i="71"/>
  <c r="G490" i="71"/>
  <c r="C493" i="71"/>
  <c r="I17" i="71"/>
  <c r="J490" i="6"/>
  <c r="O140" i="6"/>
  <c r="O380" i="6"/>
  <c r="J29" i="5"/>
  <c r="J490" i="5"/>
  <c r="O297" i="5"/>
  <c r="O377" i="5"/>
  <c r="O457" i="5"/>
  <c r="O497" i="5"/>
  <c r="O499" i="5"/>
  <c r="J29" i="4"/>
  <c r="J29" i="24"/>
  <c r="N491" i="70"/>
  <c r="N490" i="70"/>
  <c r="H493" i="70"/>
  <c r="H488" i="70"/>
  <c r="H502" i="70" s="1"/>
  <c r="I494" i="70"/>
  <c r="I495" i="70"/>
  <c r="I60" i="70"/>
  <c r="I55" i="70" s="1"/>
  <c r="I69" i="70" s="1"/>
  <c r="C55" i="70"/>
  <c r="C69" i="70" s="1"/>
  <c r="J493" i="70"/>
  <c r="J488" i="70"/>
  <c r="I455" i="70"/>
  <c r="I469" i="70" s="1"/>
  <c r="N495" i="70"/>
  <c r="I180" i="70"/>
  <c r="I175" i="70" s="1"/>
  <c r="I189" i="70" s="1"/>
  <c r="M493" i="70"/>
  <c r="N494" i="70"/>
  <c r="L488" i="70"/>
  <c r="N493" i="70"/>
  <c r="I100" i="70"/>
  <c r="G493" i="70"/>
  <c r="G488" i="70"/>
  <c r="G502" i="70" s="1"/>
  <c r="I498" i="70"/>
  <c r="F493" i="70"/>
  <c r="I500" i="70"/>
  <c r="C95" i="70"/>
  <c r="C109" i="70" s="1"/>
  <c r="C493" i="70"/>
  <c r="I420" i="70"/>
  <c r="I415" i="70" s="1"/>
  <c r="I429" i="70" s="1"/>
  <c r="I340" i="70"/>
  <c r="I17" i="70"/>
  <c r="I20" i="70"/>
  <c r="C29" i="70"/>
  <c r="G29" i="70"/>
  <c r="F29" i="70"/>
  <c r="H29" i="70"/>
  <c r="C255" i="8"/>
  <c r="E255" i="8"/>
  <c r="C15" i="8"/>
  <c r="E15" i="8"/>
  <c r="E488" i="8" s="1"/>
  <c r="D490" i="8"/>
  <c r="F490" i="8"/>
  <c r="D493" i="8"/>
  <c r="F493" i="8"/>
  <c r="O60" i="8"/>
  <c r="C95" i="8"/>
  <c r="D95" i="8"/>
  <c r="F95" i="8"/>
  <c r="O137" i="8"/>
  <c r="O140" i="8"/>
  <c r="O217" i="8"/>
  <c r="O220" i="8"/>
  <c r="O300" i="8"/>
  <c r="C335" i="8"/>
  <c r="D335" i="8"/>
  <c r="F335" i="8"/>
  <c r="O377" i="8"/>
  <c r="O380" i="8"/>
  <c r="O457" i="8"/>
  <c r="O460" i="8"/>
  <c r="G95" i="8"/>
  <c r="G135" i="8"/>
  <c r="G415" i="8"/>
  <c r="G455" i="8"/>
  <c r="H490" i="8"/>
  <c r="H255" i="8"/>
  <c r="H295" i="8"/>
  <c r="I15" i="8"/>
  <c r="I493" i="8"/>
  <c r="I135" i="8"/>
  <c r="I295" i="8"/>
  <c r="I455" i="8"/>
  <c r="O100" i="8"/>
  <c r="O180" i="8"/>
  <c r="O340" i="8"/>
  <c r="O420" i="8"/>
  <c r="O491" i="8"/>
  <c r="O495" i="8"/>
  <c r="O20" i="8"/>
  <c r="O57" i="8"/>
  <c r="O177" i="8"/>
  <c r="O260" i="8"/>
  <c r="O297" i="8"/>
  <c r="O417" i="8"/>
  <c r="C490" i="8"/>
  <c r="G490" i="8"/>
  <c r="G55" i="8"/>
  <c r="G215" i="8"/>
  <c r="G488" i="8" s="1"/>
  <c r="G375" i="8"/>
  <c r="H493" i="8"/>
  <c r="H215" i="8"/>
  <c r="H375" i="8"/>
  <c r="I15" i="7"/>
  <c r="I488" i="7" s="1"/>
  <c r="C135" i="7"/>
  <c r="E135" i="7"/>
  <c r="D335" i="7"/>
  <c r="F335" i="7"/>
  <c r="C490" i="7"/>
  <c r="E490" i="7"/>
  <c r="C493" i="7"/>
  <c r="E493" i="7"/>
  <c r="C55" i="7"/>
  <c r="D55" i="7"/>
  <c r="F55" i="7"/>
  <c r="O97" i="7"/>
  <c r="O100" i="7"/>
  <c r="O180" i="7"/>
  <c r="C215" i="7"/>
  <c r="O257" i="7"/>
  <c r="C255" i="7"/>
  <c r="E255" i="7"/>
  <c r="O337" i="7"/>
  <c r="O340" i="7"/>
  <c r="C375" i="7"/>
  <c r="O417" i="7"/>
  <c r="C415" i="7"/>
  <c r="E415" i="7"/>
  <c r="O491" i="7"/>
  <c r="O492" i="7"/>
  <c r="O494" i="7"/>
  <c r="O495" i="7"/>
  <c r="G135" i="7"/>
  <c r="G415" i="7"/>
  <c r="G455" i="7"/>
  <c r="H493" i="7"/>
  <c r="H215" i="7"/>
  <c r="H415" i="7"/>
  <c r="H455" i="7"/>
  <c r="O17" i="7"/>
  <c r="O140" i="7"/>
  <c r="O177" i="7"/>
  <c r="O260" i="7"/>
  <c r="O297" i="7"/>
  <c r="O420" i="7"/>
  <c r="O457" i="7"/>
  <c r="D490" i="7"/>
  <c r="F490" i="7"/>
  <c r="C15" i="7"/>
  <c r="E15" i="7"/>
  <c r="O20" i="7"/>
  <c r="G493" i="7"/>
  <c r="G95" i="7"/>
  <c r="O95" i="7" s="1"/>
  <c r="G215" i="7"/>
  <c r="G375" i="7"/>
  <c r="O375" i="7" s="1"/>
  <c r="H490" i="7"/>
  <c r="H175" i="7"/>
  <c r="O175" i="7" s="1"/>
  <c r="H375" i="7"/>
  <c r="C55" i="6"/>
  <c r="E55" i="6"/>
  <c r="C455" i="6"/>
  <c r="E455" i="6"/>
  <c r="C490" i="6"/>
  <c r="E490" i="6"/>
  <c r="C493" i="6"/>
  <c r="E493" i="6"/>
  <c r="O97" i="6"/>
  <c r="O100" i="6"/>
  <c r="D493" i="6"/>
  <c r="F493" i="6"/>
  <c r="O180" i="6"/>
  <c r="C215" i="6"/>
  <c r="O215" i="6" s="1"/>
  <c r="O260" i="6"/>
  <c r="C295" i="6"/>
  <c r="D295" i="6"/>
  <c r="F295" i="6"/>
  <c r="F488" i="6" s="1"/>
  <c r="O340" i="6"/>
  <c r="O417" i="6"/>
  <c r="O420" i="6"/>
  <c r="O491" i="6"/>
  <c r="O492" i="6"/>
  <c r="O495" i="6"/>
  <c r="G493" i="6"/>
  <c r="G175" i="6"/>
  <c r="O175" i="6" s="1"/>
  <c r="G455" i="6"/>
  <c r="H490" i="6"/>
  <c r="H295" i="6"/>
  <c r="H335" i="6"/>
  <c r="O335" i="6" s="1"/>
  <c r="O20" i="6"/>
  <c r="O137" i="6"/>
  <c r="O257" i="6"/>
  <c r="O377" i="6"/>
  <c r="D490" i="6"/>
  <c r="F490" i="6"/>
  <c r="O60" i="6"/>
  <c r="O494" i="6"/>
  <c r="O17" i="6"/>
  <c r="G490" i="6"/>
  <c r="G135" i="6"/>
  <c r="O135" i="6" s="1"/>
  <c r="G255" i="6"/>
  <c r="G415" i="6"/>
  <c r="H493" i="6"/>
  <c r="H95" i="6"/>
  <c r="H255" i="6"/>
  <c r="O300" i="6"/>
  <c r="H415" i="6"/>
  <c r="O460" i="6"/>
  <c r="I29" i="5"/>
  <c r="D15" i="5"/>
  <c r="D488" i="5" s="1"/>
  <c r="D502" i="5" s="1"/>
  <c r="F15" i="5"/>
  <c r="E493" i="5"/>
  <c r="C55" i="5"/>
  <c r="C69" i="5" s="1"/>
  <c r="O97" i="5"/>
  <c r="O100" i="5"/>
  <c r="C135" i="5"/>
  <c r="C149" i="5" s="1"/>
  <c r="O177" i="5"/>
  <c r="O180" i="5"/>
  <c r="C215" i="5"/>
  <c r="C229" i="5" s="1"/>
  <c r="O257" i="5"/>
  <c r="O260" i="5"/>
  <c r="O337" i="5"/>
  <c r="O340" i="5"/>
  <c r="O417" i="5"/>
  <c r="O420" i="5"/>
  <c r="O492" i="5"/>
  <c r="O494" i="5"/>
  <c r="O495" i="5"/>
  <c r="E488" i="5"/>
  <c r="E502" i="5" s="1"/>
  <c r="O460" i="5"/>
  <c r="G490" i="5"/>
  <c r="G175" i="5"/>
  <c r="G189" i="5" s="1"/>
  <c r="G335" i="5"/>
  <c r="G349" i="5" s="1"/>
  <c r="H490" i="5"/>
  <c r="H175" i="5"/>
  <c r="H189" i="5" s="1"/>
  <c r="H335" i="5"/>
  <c r="H349" i="5" s="1"/>
  <c r="O20" i="5"/>
  <c r="D29" i="5"/>
  <c r="F29" i="5"/>
  <c r="C490" i="5"/>
  <c r="E490" i="5"/>
  <c r="O17" i="5"/>
  <c r="O95" i="5"/>
  <c r="O215" i="5"/>
  <c r="O415" i="5"/>
  <c r="O455" i="5"/>
  <c r="G15" i="5"/>
  <c r="G493" i="5"/>
  <c r="H15" i="5"/>
  <c r="H493" i="5"/>
  <c r="I488" i="4"/>
  <c r="I502" i="4" s="1"/>
  <c r="O60" i="4"/>
  <c r="O140" i="4"/>
  <c r="O180" i="4"/>
  <c r="O300" i="4"/>
  <c r="O340" i="4"/>
  <c r="I29" i="4"/>
  <c r="D15" i="4"/>
  <c r="O15" i="4" s="1"/>
  <c r="F15" i="4"/>
  <c r="F488" i="4" s="1"/>
  <c r="F502" i="4" s="1"/>
  <c r="E490" i="4"/>
  <c r="O20" i="4"/>
  <c r="E493" i="4"/>
  <c r="C55" i="4"/>
  <c r="C69" i="4" s="1"/>
  <c r="O97" i="4"/>
  <c r="O100" i="4"/>
  <c r="C135" i="4"/>
  <c r="C149" i="4" s="1"/>
  <c r="O217" i="4"/>
  <c r="O220" i="4"/>
  <c r="O257" i="4"/>
  <c r="O260" i="4"/>
  <c r="C295" i="4"/>
  <c r="C309" i="4" s="1"/>
  <c r="O377" i="4"/>
  <c r="O380" i="4"/>
  <c r="G55" i="4"/>
  <c r="G69" i="4" s="1"/>
  <c r="G95" i="4"/>
  <c r="G109" i="4" s="1"/>
  <c r="G135" i="4"/>
  <c r="G149" i="4" s="1"/>
  <c r="G175" i="4"/>
  <c r="G189" i="4" s="1"/>
  <c r="G215" i="4"/>
  <c r="G229" i="4" s="1"/>
  <c r="G255" i="4"/>
  <c r="G269" i="4" s="1"/>
  <c r="G295" i="4"/>
  <c r="G309" i="4" s="1"/>
  <c r="G335" i="4"/>
  <c r="G349" i="4" s="1"/>
  <c r="G375" i="4"/>
  <c r="G389" i="4" s="1"/>
  <c r="G415" i="4"/>
  <c r="G429" i="4" s="1"/>
  <c r="G455" i="4"/>
  <c r="G469" i="4" s="1"/>
  <c r="H95" i="4"/>
  <c r="H109" i="4" s="1"/>
  <c r="H255" i="4"/>
  <c r="H269" i="4" s="1"/>
  <c r="O420" i="4"/>
  <c r="O491" i="4"/>
  <c r="O492" i="4"/>
  <c r="O494" i="4"/>
  <c r="O495" i="4"/>
  <c r="O17" i="4"/>
  <c r="C29" i="4"/>
  <c r="E29" i="4"/>
  <c r="O417" i="4"/>
  <c r="C493" i="4"/>
  <c r="G490" i="4"/>
  <c r="H15" i="4"/>
  <c r="H493" i="4"/>
  <c r="D29" i="4"/>
  <c r="F29" i="4"/>
  <c r="I488" i="24"/>
  <c r="I502" i="24" s="1"/>
  <c r="I29" i="24"/>
  <c r="D55" i="24"/>
  <c r="D69" i="24" s="1"/>
  <c r="F55" i="24"/>
  <c r="F69" i="24" s="1"/>
  <c r="O417" i="24"/>
  <c r="O491" i="24"/>
  <c r="D490" i="24"/>
  <c r="F490" i="24"/>
  <c r="D493" i="24"/>
  <c r="F493" i="24"/>
  <c r="O57" i="24"/>
  <c r="E55" i="24"/>
  <c r="E69" i="24" s="1"/>
  <c r="O60" i="24"/>
  <c r="O97" i="24"/>
  <c r="O100" i="24"/>
  <c r="O177" i="24"/>
  <c r="O180" i="24"/>
  <c r="O257" i="24"/>
  <c r="O260" i="24"/>
  <c r="O337" i="24"/>
  <c r="O340" i="24"/>
  <c r="O377" i="24"/>
  <c r="C415" i="24"/>
  <c r="C429" i="24" s="1"/>
  <c r="O457" i="24"/>
  <c r="O460" i="24"/>
  <c r="O497" i="24"/>
  <c r="O498" i="24"/>
  <c r="O499" i="24"/>
  <c r="O500" i="24"/>
  <c r="O501" i="24"/>
  <c r="H55" i="24"/>
  <c r="H69" i="24" s="1"/>
  <c r="H95" i="24"/>
  <c r="H109" i="24" s="1"/>
  <c r="H135" i="24"/>
  <c r="H149" i="24" s="1"/>
  <c r="H175" i="24"/>
  <c r="H189" i="24" s="1"/>
  <c r="H215" i="24"/>
  <c r="H229" i="24" s="1"/>
  <c r="H255" i="24"/>
  <c r="H269" i="24" s="1"/>
  <c r="H295" i="24"/>
  <c r="H309" i="24" s="1"/>
  <c r="H335" i="24"/>
  <c r="H349" i="24" s="1"/>
  <c r="H375" i="24"/>
  <c r="H389" i="24" s="1"/>
  <c r="H415" i="24"/>
  <c r="H429" i="24" s="1"/>
  <c r="H455" i="24"/>
  <c r="H469" i="24" s="1"/>
  <c r="D15" i="24"/>
  <c r="F15" i="24"/>
  <c r="F488" i="24" s="1"/>
  <c r="F502" i="24" s="1"/>
  <c r="C490" i="24"/>
  <c r="E490" i="24"/>
  <c r="O20" i="24"/>
  <c r="E493" i="24"/>
  <c r="C55" i="24"/>
  <c r="C69" i="24" s="1"/>
  <c r="C95" i="24"/>
  <c r="C109" i="24" s="1"/>
  <c r="O137" i="24"/>
  <c r="O140" i="24"/>
  <c r="C175" i="24"/>
  <c r="C189" i="24" s="1"/>
  <c r="O217" i="24"/>
  <c r="O220" i="24"/>
  <c r="C255" i="24"/>
  <c r="C269" i="24" s="1"/>
  <c r="O297" i="24"/>
  <c r="O300" i="24"/>
  <c r="C335" i="24"/>
  <c r="C349" i="24" s="1"/>
  <c r="O420" i="24"/>
  <c r="O492" i="24"/>
  <c r="O494" i="24"/>
  <c r="O495" i="24"/>
  <c r="G55" i="24"/>
  <c r="G69" i="24" s="1"/>
  <c r="G95" i="24"/>
  <c r="G109" i="24" s="1"/>
  <c r="G135" i="24"/>
  <c r="G149" i="24" s="1"/>
  <c r="G175" i="24"/>
  <c r="G189" i="24" s="1"/>
  <c r="G215" i="24"/>
  <c r="G229" i="24" s="1"/>
  <c r="G255" i="24"/>
  <c r="G269" i="24" s="1"/>
  <c r="G295" i="24"/>
  <c r="G309" i="24" s="1"/>
  <c r="G335" i="24"/>
  <c r="G349" i="24" s="1"/>
  <c r="G375" i="24"/>
  <c r="G389" i="24" s="1"/>
  <c r="G415" i="24"/>
  <c r="G429" i="24" s="1"/>
  <c r="G455" i="24"/>
  <c r="G469" i="24" s="1"/>
  <c r="O380" i="24"/>
  <c r="F488" i="69"/>
  <c r="F502" i="69" s="1"/>
  <c r="F493" i="69"/>
  <c r="I495" i="69"/>
  <c r="I220" i="69"/>
  <c r="I20" i="69"/>
  <c r="I420" i="69"/>
  <c r="I415" i="69" s="1"/>
  <c r="I429" i="69" s="1"/>
  <c r="I95" i="69"/>
  <c r="I109" i="69" s="1"/>
  <c r="I375" i="69"/>
  <c r="I389" i="69" s="1"/>
  <c r="I180" i="69"/>
  <c r="I175" i="69" s="1"/>
  <c r="I189" i="69" s="1"/>
  <c r="I60" i="69"/>
  <c r="I55" i="69" s="1"/>
  <c r="I69" i="69" s="1"/>
  <c r="I215" i="69"/>
  <c r="I229" i="69" s="1"/>
  <c r="C490" i="69"/>
  <c r="G490" i="69"/>
  <c r="C493" i="69"/>
  <c r="I17" i="69"/>
  <c r="F29" i="69"/>
  <c r="H29" i="69"/>
  <c r="H29" i="5"/>
  <c r="G29" i="5"/>
  <c r="O135" i="8"/>
  <c r="O295" i="8"/>
  <c r="O455" i="8"/>
  <c r="H15" i="8"/>
  <c r="O455" i="7"/>
  <c r="H15" i="7"/>
  <c r="O177" i="6"/>
  <c r="O337" i="6"/>
  <c r="H15" i="6"/>
  <c r="G15" i="7"/>
  <c r="G15" i="6"/>
  <c r="O493" i="6"/>
  <c r="H29" i="4"/>
  <c r="G29" i="4"/>
  <c r="H15" i="24"/>
  <c r="H29" i="24"/>
  <c r="G15" i="24"/>
  <c r="G29" i="24"/>
  <c r="O17" i="24"/>
  <c r="C29" i="24"/>
  <c r="E29" i="24"/>
  <c r="C493" i="24"/>
  <c r="D29" i="24"/>
  <c r="F29" i="24"/>
  <c r="I215" i="68"/>
  <c r="I229" i="68" s="1"/>
  <c r="I60" i="68"/>
  <c r="I55" i="68" s="1"/>
  <c r="I69" i="68" s="1"/>
  <c r="I415" i="68"/>
  <c r="I429" i="68" s="1"/>
  <c r="I375" i="68"/>
  <c r="I389" i="68" s="1"/>
  <c r="I100" i="68"/>
  <c r="I95" i="68" s="1"/>
  <c r="I109" i="68" s="1"/>
  <c r="I20" i="68"/>
  <c r="C490" i="68"/>
  <c r="G490" i="68"/>
  <c r="C493" i="68"/>
  <c r="I17" i="68"/>
  <c r="F29" i="68"/>
  <c r="H29" i="68"/>
  <c r="O55" i="4"/>
  <c r="O175" i="4"/>
  <c r="O215" i="4"/>
  <c r="O375" i="4"/>
  <c r="O415" i="4"/>
  <c r="O455" i="6" l="1"/>
  <c r="C488" i="7"/>
  <c r="I175" i="71"/>
  <c r="I189" i="71" s="1"/>
  <c r="K488" i="24"/>
  <c r="K502" i="24" s="1"/>
  <c r="H488" i="71"/>
  <c r="H502" i="71" s="1"/>
  <c r="J488" i="8"/>
  <c r="O493" i="7"/>
  <c r="M488" i="70"/>
  <c r="O490" i="8"/>
  <c r="I175" i="65"/>
  <c r="I189" i="65" s="1"/>
  <c r="L488" i="65"/>
  <c r="I295" i="63"/>
  <c r="I309" i="63" s="1"/>
  <c r="I95" i="70"/>
  <c r="I109" i="70" s="1"/>
  <c r="I375" i="65"/>
  <c r="I389" i="65" s="1"/>
  <c r="I335" i="64"/>
  <c r="I349" i="64" s="1"/>
  <c r="I493" i="63"/>
  <c r="I255" i="66"/>
  <c r="I269" i="66" s="1"/>
  <c r="N335" i="64"/>
  <c r="N488" i="68"/>
  <c r="K488" i="8"/>
  <c r="M488" i="71"/>
  <c r="I335" i="70"/>
  <c r="I349" i="70" s="1"/>
  <c r="O375" i="8"/>
  <c r="F488" i="70"/>
  <c r="F502" i="70" s="1"/>
  <c r="O175" i="8"/>
  <c r="O55" i="8"/>
  <c r="O295" i="7"/>
  <c r="E488" i="6"/>
  <c r="D488" i="6"/>
  <c r="F488" i="68"/>
  <c r="F502" i="68" s="1"/>
  <c r="O135" i="7"/>
  <c r="O215" i="8"/>
  <c r="I488" i="5"/>
  <c r="I502" i="5" s="1"/>
  <c r="J488" i="69"/>
  <c r="L488" i="68"/>
  <c r="O493" i="8"/>
  <c r="O490" i="4"/>
  <c r="I455" i="69"/>
  <c r="I469" i="69" s="1"/>
  <c r="C488" i="66"/>
  <c r="C502" i="66" s="1"/>
  <c r="I255" i="63"/>
  <c r="I269" i="63" s="1"/>
  <c r="J488" i="24"/>
  <c r="J502" i="24" s="1"/>
  <c r="O15" i="24"/>
  <c r="N490" i="71"/>
  <c r="N15" i="71"/>
  <c r="N488" i="71" s="1"/>
  <c r="O455" i="24"/>
  <c r="O335" i="4"/>
  <c r="O135" i="4"/>
  <c r="O135" i="24"/>
  <c r="O255" i="6"/>
  <c r="E488" i="24"/>
  <c r="E502" i="24" s="1"/>
  <c r="O375" i="5"/>
  <c r="O95" i="6"/>
  <c r="O255" i="7"/>
  <c r="O415" i="8"/>
  <c r="F488" i="71"/>
  <c r="F502" i="71" s="1"/>
  <c r="I135" i="69"/>
  <c r="I149" i="69" s="1"/>
  <c r="G488" i="69"/>
  <c r="G502" i="69" s="1"/>
  <c r="I493" i="67"/>
  <c r="I493" i="66"/>
  <c r="I493" i="64"/>
  <c r="I493" i="65"/>
  <c r="I415" i="63"/>
  <c r="I429" i="63" s="1"/>
  <c r="I455" i="66"/>
  <c r="I469" i="66" s="1"/>
  <c r="I375" i="66"/>
  <c r="I389" i="66" s="1"/>
  <c r="H488" i="66"/>
  <c r="H502" i="66" s="1"/>
  <c r="I255" i="67"/>
  <c r="I269" i="67" s="1"/>
  <c r="N490" i="65"/>
  <c r="N15" i="65"/>
  <c r="N488" i="65" s="1"/>
  <c r="I215" i="66"/>
  <c r="I229" i="66" s="1"/>
  <c r="I455" i="65"/>
  <c r="I469" i="65" s="1"/>
  <c r="I375" i="64"/>
  <c r="I389" i="64" s="1"/>
  <c r="J488" i="64"/>
  <c r="G488" i="65"/>
  <c r="G502" i="65" s="1"/>
  <c r="I335" i="67"/>
  <c r="I349" i="67" s="1"/>
  <c r="O95" i="4"/>
  <c r="E488" i="4"/>
  <c r="E502" i="4" s="1"/>
  <c r="O295" i="5"/>
  <c r="O55" i="5"/>
  <c r="F488" i="5"/>
  <c r="F502" i="5" s="1"/>
  <c r="I95" i="71"/>
  <c r="I109" i="71" s="1"/>
  <c r="I335" i="69"/>
  <c r="I349" i="69" s="1"/>
  <c r="I455" i="68"/>
  <c r="I469" i="68" s="1"/>
  <c r="H488" i="68"/>
  <c r="H502" i="68" s="1"/>
  <c r="I95" i="66"/>
  <c r="I109" i="66" s="1"/>
  <c r="I175" i="67"/>
  <c r="I189" i="67" s="1"/>
  <c r="J488" i="66"/>
  <c r="I55" i="65"/>
  <c r="I69" i="65" s="1"/>
  <c r="I95" i="65"/>
  <c r="I109" i="65" s="1"/>
  <c r="N490" i="67"/>
  <c r="N15" i="67"/>
  <c r="N488" i="67" s="1"/>
  <c r="G488" i="64"/>
  <c r="G502" i="64" s="1"/>
  <c r="H488" i="64"/>
  <c r="H502" i="64" s="1"/>
  <c r="N488" i="66"/>
  <c r="H488" i="65"/>
  <c r="H502" i="65" s="1"/>
  <c r="C488" i="65"/>
  <c r="C502" i="65" s="1"/>
  <c r="N490" i="64"/>
  <c r="N15" i="64"/>
  <c r="N488" i="64" s="1"/>
  <c r="O455" i="4"/>
  <c r="O295" i="4"/>
  <c r="H488" i="6"/>
  <c r="D488" i="4"/>
  <c r="D502" i="4" s="1"/>
  <c r="O255" i="5"/>
  <c r="E488" i="7"/>
  <c r="F488" i="7"/>
  <c r="O335" i="7"/>
  <c r="O255" i="8"/>
  <c r="K488" i="71"/>
  <c r="H488" i="69"/>
  <c r="H502" i="69" s="1"/>
  <c r="I295" i="66"/>
  <c r="I309" i="66" s="1"/>
  <c r="C488" i="63"/>
  <c r="C502" i="63" s="1"/>
  <c r="C488" i="67"/>
  <c r="C502" i="67" s="1"/>
  <c r="M488" i="66"/>
  <c r="H488" i="63"/>
  <c r="H502" i="63" s="1"/>
  <c r="I215" i="67"/>
  <c r="I229" i="67" s="1"/>
  <c r="C488" i="64"/>
  <c r="C502" i="64" s="1"/>
  <c r="I95" i="63"/>
  <c r="I109" i="63" s="1"/>
  <c r="C488" i="6"/>
  <c r="J488" i="6"/>
  <c r="I488" i="6"/>
  <c r="O415" i="6"/>
  <c r="D488" i="24"/>
  <c r="D502" i="24" s="1"/>
  <c r="G488" i="4"/>
  <c r="G502" i="4" s="1"/>
  <c r="H488" i="4"/>
  <c r="H502" i="4" s="1"/>
  <c r="O493" i="4"/>
  <c r="H488" i="5"/>
  <c r="H502" i="5" s="1"/>
  <c r="G488" i="5"/>
  <c r="G502" i="5" s="1"/>
  <c r="O335" i="5"/>
  <c r="O175" i="5"/>
  <c r="O490" i="5"/>
  <c r="O215" i="7"/>
  <c r="D488" i="7"/>
  <c r="F488" i="8"/>
  <c r="J488" i="7"/>
  <c r="J488" i="5"/>
  <c r="J502" i="5" s="1"/>
  <c r="C488" i="69"/>
  <c r="C502" i="69" s="1"/>
  <c r="I490" i="67"/>
  <c r="I29" i="67"/>
  <c r="I15" i="67"/>
  <c r="I490" i="66"/>
  <c r="I29" i="66"/>
  <c r="I15" i="66"/>
  <c r="I488" i="66" s="1"/>
  <c r="I502" i="66" s="1"/>
  <c r="I490" i="64"/>
  <c r="I29" i="64"/>
  <c r="I15" i="64"/>
  <c r="I488" i="64" s="1"/>
  <c r="I502" i="64" s="1"/>
  <c r="N490" i="63"/>
  <c r="N15" i="63"/>
  <c r="N488" i="63" s="1"/>
  <c r="I490" i="65"/>
  <c r="I29" i="65"/>
  <c r="I15" i="65"/>
  <c r="I488" i="65" s="1"/>
  <c r="I502" i="65" s="1"/>
  <c r="D488" i="8"/>
  <c r="C488" i="70"/>
  <c r="C502" i="70" s="1"/>
  <c r="N215" i="70"/>
  <c r="N488" i="70" s="1"/>
  <c r="C488" i="71"/>
  <c r="C502" i="71" s="1"/>
  <c r="C488" i="68"/>
  <c r="C502" i="68" s="1"/>
  <c r="I29" i="63"/>
  <c r="I15" i="63"/>
  <c r="I488" i="63" s="1"/>
  <c r="I502" i="63" s="1"/>
  <c r="I490" i="63"/>
  <c r="G488" i="71"/>
  <c r="G502" i="71" s="1"/>
  <c r="I493" i="71"/>
  <c r="I29" i="71"/>
  <c r="I15" i="71"/>
  <c r="I488" i="71" s="1"/>
  <c r="I502" i="71" s="1"/>
  <c r="I490" i="71"/>
  <c r="I493" i="70"/>
  <c r="I490" i="70"/>
  <c r="I29" i="70"/>
  <c r="I15" i="70"/>
  <c r="I488" i="70" s="1"/>
  <c r="I502" i="70" s="1"/>
  <c r="C488" i="8"/>
  <c r="I488" i="8"/>
  <c r="O335" i="8"/>
  <c r="O95" i="8"/>
  <c r="O490" i="7"/>
  <c r="O415" i="7"/>
  <c r="O55" i="7"/>
  <c r="G488" i="7"/>
  <c r="H488" i="7"/>
  <c r="O490" i="6"/>
  <c r="O295" i="6"/>
  <c r="O55" i="6"/>
  <c r="O493" i="5"/>
  <c r="O135" i="5"/>
  <c r="O15" i="5"/>
  <c r="C488" i="5"/>
  <c r="O255" i="4"/>
  <c r="C488" i="4"/>
  <c r="O493" i="24"/>
  <c r="O490" i="24"/>
  <c r="O295" i="24"/>
  <c r="O375" i="24"/>
  <c r="O215" i="24"/>
  <c r="O55" i="24"/>
  <c r="G488" i="24"/>
  <c r="G502" i="24" s="1"/>
  <c r="H488" i="24"/>
  <c r="H502" i="24" s="1"/>
  <c r="C488" i="24"/>
  <c r="O488" i="24" s="1"/>
  <c r="O415" i="24"/>
  <c r="O335" i="24"/>
  <c r="O255" i="24"/>
  <c r="O175" i="24"/>
  <c r="O95" i="24"/>
  <c r="I493" i="69"/>
  <c r="I29" i="69"/>
  <c r="I15" i="69"/>
  <c r="I488" i="69" s="1"/>
  <c r="I502" i="69" s="1"/>
  <c r="I490" i="69"/>
  <c r="O15" i="8"/>
  <c r="H488" i="8"/>
  <c r="O488" i="8" s="1"/>
  <c r="O15" i="6"/>
  <c r="G488" i="6"/>
  <c r="I493" i="68"/>
  <c r="I29" i="68"/>
  <c r="I15" i="68"/>
  <c r="I490" i="68"/>
  <c r="O15" i="7"/>
  <c r="I488" i="68" l="1"/>
  <c r="I502" i="68" s="1"/>
  <c r="O488" i="7"/>
  <c r="O488" i="6"/>
  <c r="I488" i="67"/>
  <c r="I502" i="67" s="1"/>
  <c r="C502" i="24"/>
  <c r="C502" i="5"/>
  <c r="O488" i="5"/>
  <c r="C502" i="4"/>
</calcChain>
</file>

<file path=xl/sharedStrings.xml><?xml version="1.0" encoding="utf-8"?>
<sst xmlns="http://schemas.openxmlformats.org/spreadsheetml/2006/main" count="14178" uniqueCount="93">
  <si>
    <t>BADAN PUSAT STATISTIK</t>
  </si>
  <si>
    <t xml:space="preserve"> </t>
  </si>
  <si>
    <t>SP-PADI</t>
  </si>
  <si>
    <t>DAN</t>
  </si>
  <si>
    <t>KEMENTERIAN PERTANIAN</t>
  </si>
  <si>
    <t>LAPORAN LUAS TANAMAN PADI</t>
  </si>
  <si>
    <t>(Isian dalam hektar bilangan bulat)</t>
  </si>
  <si>
    <t>PROPINSI           :    J A M B I</t>
  </si>
  <si>
    <t>KAB./KOTA       :   TEBO</t>
  </si>
  <si>
    <t>Bulan</t>
  </si>
  <si>
    <t>: Januari</t>
  </si>
  <si>
    <t>KECAMATAN   :   TEBO TENGAH</t>
  </si>
  <si>
    <t xml:space="preserve">  Tahun</t>
  </si>
  <si>
    <t>: 2017</t>
  </si>
  <si>
    <t>No.</t>
  </si>
  <si>
    <t>U r a i a n</t>
  </si>
  <si>
    <t>LAHAN SAWAH</t>
  </si>
  <si>
    <t>LAHAN BUKAN SAWAH</t>
  </si>
  <si>
    <t>Tanaman Akhir</t>
  </si>
  <si>
    <t>Panen</t>
  </si>
  <si>
    <t>Tanam</t>
  </si>
  <si>
    <t>Fuso</t>
  </si>
  <si>
    <t>Bulan Laporan</t>
  </si>
  <si>
    <t>Yang Lalu</t>
  </si>
  <si>
    <t>(3-4+5-6)</t>
  </si>
  <si>
    <t>(8-9+10-11)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</si>
  <si>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</si>
  <si>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</si>
  <si>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</si>
  <si>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</si>
  <si>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</si>
  <si>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</si>
  <si>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</si>
  <si>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</si>
  <si>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</si>
  <si>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</si>
  <si>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</si>
  <si>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</si>
  <si>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  JUMLAH PADI (1a+1b)</t>
  </si>
  <si>
    <t xml:space="preserve">   Jenis Padi</t>
  </si>
  <si>
    <t xml:space="preserve">   a. Hibrida</t>
  </si>
  <si>
    <t xml:space="preserve">       1). Bantuan Pemerintah</t>
  </si>
  <si>
    <t xml:space="preserve">       2). Non Bantuan Pemerintah</t>
  </si>
  <si>
    <t xml:space="preserve">    b. Inbrida</t>
  </si>
  <si>
    <t xml:space="preserve">   Jenis Pengairan</t>
  </si>
  <si>
    <t xml:space="preserve">   a. Sawah Irigasi</t>
  </si>
  <si>
    <t xml:space="preserve">   b. Sawah Tadah Hujan</t>
  </si>
  <si>
    <t xml:space="preserve">   c. Sawah Rawa Pasang Surut</t>
  </si>
  <si>
    <t xml:space="preserve">   d. Sawah Rawa Lebak</t>
  </si>
  <si>
    <t>Rehab Jaringan Irigasi Tersier</t>
  </si>
  <si>
    <r>
      <rPr>
        <sz val="10"/>
        <rFont val="Times New Roman"/>
        <family val="1"/>
      </rPr>
      <t>Isi disini harus nol</t>
    </r>
    <r>
      <rPr>
        <b/>
        <sz val="10"/>
        <rFont val="Times New Roman"/>
        <family val="1"/>
      </rPr>
      <t xml:space="preserve"> (0)</t>
    </r>
  </si>
  <si>
    <t xml:space="preserve">  Bulan</t>
  </si>
  <si>
    <t>KECAMATAN   :   TEBO ILIR</t>
  </si>
  <si>
    <t>bisa panen</t>
  </si>
  <si>
    <t>KECAMATAN   :   TEBO ULU</t>
  </si>
  <si>
    <t>KECAMATAN   :   RIMBO BUJANG</t>
  </si>
  <si>
    <t>KECAMATAN   :   SUMAY</t>
  </si>
  <si>
    <t>.</t>
  </si>
  <si>
    <t xml:space="preserve">KECAMATAN   :   VII KOTO </t>
  </si>
  <si>
    <t xml:space="preserve">  </t>
  </si>
  <si>
    <t>KECAMATAN   :   RIMBO ILIR</t>
  </si>
  <si>
    <t>KECAMATAN   :   RIMBO ULU</t>
  </si>
  <si>
    <t>KECAMATAN   :   TENGAH ILIR</t>
  </si>
  <si>
    <t>KECAMATAN   :   VII KOTO ILIR</t>
  </si>
  <si>
    <t>KECAMATAN   :   SERAI SERUMPUN</t>
  </si>
  <si>
    <t>KECAMATAN   :   MUARA TABIR</t>
  </si>
  <si>
    <t>RKSP-PADI</t>
  </si>
  <si>
    <t xml:space="preserve">                                                       </t>
  </si>
  <si>
    <t>: Februari</t>
  </si>
  <si>
    <t>: 2018</t>
  </si>
  <si>
    <t>: Maret</t>
  </si>
  <si>
    <t>: April</t>
  </si>
  <si>
    <t>: Mei</t>
  </si>
  <si>
    <t>: Juni</t>
  </si>
  <si>
    <t>: Juli</t>
  </si>
  <si>
    <t>jan</t>
  </si>
  <si>
    <t>feb</t>
  </si>
  <si>
    <t>jun</t>
  </si>
  <si>
    <t>jul</t>
  </si>
  <si>
    <t>: Agustus</t>
  </si>
  <si>
    <t>: September</t>
  </si>
  <si>
    <t xml:space="preserve">                       </t>
  </si>
  <si>
    <t>: Oktober</t>
  </si>
  <si>
    <t>: November</t>
  </si>
  <si>
    <t>mart</t>
  </si>
  <si>
    <t>aprl</t>
  </si>
  <si>
    <t>mei</t>
  </si>
  <si>
    <t>agust</t>
  </si>
  <si>
    <t>sept</t>
  </si>
  <si>
    <t>okt</t>
  </si>
  <si>
    <t>nov</t>
  </si>
  <si>
    <t>: Desember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</si>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</sst>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charset val="1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3" fontId="2" fillId="0" borderId="0" xfId="0" applyNumberFormat="1" applyFont="1"/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1" fillId="3" borderId="15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3" fontId="1" fillId="2" borderId="16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3" fontId="1" fillId="3" borderId="2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3" fontId="1" fillId="3" borderId="23" xfId="0" applyNumberFormat="1" applyFont="1" applyFill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3" fillId="0" borderId="0" xfId="0" applyNumberFormat="1" applyFont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5" fillId="4" borderId="24" xfId="0" applyNumberFormat="1" applyFont="1" applyFill="1" applyBorder="1" applyAlignment="1">
      <alignment horizontal="right" vertical="center"/>
    </xf>
    <xf numFmtId="3" fontId="2" fillId="4" borderId="15" xfId="0" applyNumberFormat="1" applyFont="1" applyFill="1" applyBorder="1" applyAlignment="1">
      <alignment horizontal="right" vertical="center"/>
    </xf>
    <xf numFmtId="3" fontId="1" fillId="4" borderId="15" xfId="0" applyNumberFormat="1" applyFont="1" applyFill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3" fontId="8" fillId="0" borderId="2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/>
    </xf>
    <xf numFmtId="3" fontId="1" fillId="4" borderId="15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3" fontId="5" fillId="0" borderId="24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" fontId="1" fillId="3" borderId="49" xfId="0" applyNumberFormat="1" applyFont="1" applyFill="1" applyBorder="1" applyAlignment="1">
      <alignment horizontal="right"/>
    </xf>
    <xf numFmtId="3" fontId="5" fillId="0" borderId="25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3" borderId="35" xfId="0" applyNumberFormat="1" applyFont="1" applyFill="1" applyBorder="1" applyAlignment="1">
      <alignment horizontal="right"/>
    </xf>
    <xf numFmtId="3" fontId="5" fillId="5" borderId="50" xfId="0" applyNumberFormat="1" applyFont="1" applyFill="1" applyBorder="1" applyAlignment="1">
      <alignment horizontal="right" vertical="center"/>
    </xf>
    <xf numFmtId="3" fontId="1" fillId="3" borderId="36" xfId="0" applyNumberFormat="1" applyFont="1" applyFill="1" applyBorder="1" applyAlignment="1">
      <alignment horizontal="right"/>
    </xf>
    <xf numFmtId="3" fontId="1" fillId="6" borderId="15" xfId="0" applyNumberFormat="1" applyFont="1" applyFill="1" applyBorder="1" applyAlignment="1">
      <alignment horizontal="right" vertical="center"/>
    </xf>
    <xf numFmtId="3" fontId="1" fillId="6" borderId="20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8" fillId="2" borderId="25" xfId="0" applyNumberFormat="1" applyFont="1" applyFill="1" applyBorder="1" applyAlignment="1">
      <alignment horizontal="right" vertical="center"/>
    </xf>
    <xf numFmtId="0" fontId="6" fillId="0" borderId="0" xfId="0" applyFont="1" applyFill="1"/>
    <xf numFmtId="3" fontId="5" fillId="0" borderId="54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0" fontId="1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1" fillId="6" borderId="0" xfId="0" applyFont="1" applyFill="1"/>
    <xf numFmtId="0" fontId="1" fillId="6" borderId="9" xfId="0" applyFont="1" applyFill="1" applyBorder="1" applyAlignment="1">
      <alignment horizontal="center"/>
    </xf>
    <xf numFmtId="0" fontId="6" fillId="6" borderId="0" xfId="0" applyFont="1" applyFill="1"/>
    <xf numFmtId="0" fontId="7" fillId="6" borderId="0" xfId="0" applyFont="1" applyFill="1"/>
    <xf numFmtId="0" fontId="1" fillId="7" borderId="0" xfId="0" applyFont="1" applyFill="1"/>
    <xf numFmtId="0" fontId="1" fillId="0" borderId="4" xfId="0" quotePrefix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44" xfId="0" quotePrefix="1" applyFont="1" applyBorder="1" applyAlignment="1">
      <alignment horizontal="center"/>
    </xf>
    <xf numFmtId="0" fontId="1" fillId="0" borderId="45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 vertical="center"/>
    </xf>
    <xf numFmtId="0" fontId="11" fillId="4" borderId="0" xfId="0" applyFont="1" applyFill="1"/>
    <xf numFmtId="3" fontId="1" fillId="2" borderId="20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0" fontId="11" fillId="2" borderId="0" xfId="0" applyFont="1" applyFill="1"/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0" fontId="1" fillId="8" borderId="0" xfId="0" applyFont="1" applyFill="1"/>
    <xf numFmtId="0" fontId="6" fillId="8" borderId="0" xfId="0" applyFont="1" applyFill="1"/>
    <xf numFmtId="0" fontId="7" fillId="8" borderId="0" xfId="0" applyFont="1" applyFill="1"/>
    <xf numFmtId="3" fontId="1" fillId="0" borderId="15" xfId="0" applyNumberFormat="1" applyFont="1" applyBorder="1" applyAlignment="1">
      <alignment horizontal="right" vertical="center"/>
    </xf>
    <xf numFmtId="0" fontId="11" fillId="8" borderId="0" xfId="0" applyFont="1" applyFill="1"/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5" fillId="8" borderId="24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23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5" borderId="15" xfId="0" applyNumberFormat="1" applyFont="1" applyFill="1" applyBorder="1" applyAlignment="1">
      <alignment horizontal="right"/>
    </xf>
    <xf numFmtId="3" fontId="1" fillId="2" borderId="49" xfId="0" applyNumberFormat="1" applyFont="1" applyFill="1" applyBorder="1" applyAlignment="1">
      <alignment horizontal="right"/>
    </xf>
    <xf numFmtId="3" fontId="2" fillId="5" borderId="49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23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5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23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5" borderId="15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23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5" borderId="15" xfId="0" applyNumberFormat="1" applyFont="1" applyFill="1" applyBorder="1" applyAlignment="1">
      <alignment horizontal="right"/>
    </xf>
    <xf numFmtId="3" fontId="5" fillId="4" borderId="12" xfId="0" applyNumberFormat="1" applyFont="1" applyFill="1" applyBorder="1" applyAlignment="1">
      <alignment horizontal="right" vertical="center"/>
    </xf>
    <xf numFmtId="3" fontId="2" fillId="4" borderId="17" xfId="0" applyNumberFormat="1" applyFont="1" applyFill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right" vertical="center"/>
    </xf>
    <xf numFmtId="3" fontId="8" fillId="4" borderId="15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1" fillId="4" borderId="20" xfId="0" applyNumberFormat="1" applyFont="1" applyFill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2" fillId="3" borderId="55" xfId="0" applyNumberFormat="1" applyFont="1" applyFill="1" applyBorder="1" applyAlignment="1">
      <alignment horizontal="right"/>
    </xf>
    <xf numFmtId="3" fontId="2" fillId="3" borderId="52" xfId="0" applyNumberFormat="1" applyFont="1" applyFill="1" applyBorder="1" applyAlignment="1">
      <alignment horizontal="right"/>
    </xf>
    <xf numFmtId="3" fontId="2" fillId="3" borderId="56" xfId="0" applyNumberFormat="1" applyFont="1" applyFill="1" applyBorder="1" applyAlignment="1">
      <alignment horizontal="right"/>
    </xf>
    <xf numFmtId="3" fontId="8" fillId="0" borderId="3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2" fillId="3" borderId="57" xfId="0" applyNumberFormat="1" applyFont="1" applyFill="1" applyBorder="1" applyAlignment="1">
      <alignment horizontal="right"/>
    </xf>
    <xf numFmtId="3" fontId="2" fillId="3" borderId="58" xfId="0" applyNumberFormat="1" applyFont="1" applyFill="1" applyBorder="1" applyAlignment="1">
      <alignment horizontal="right"/>
    </xf>
    <xf numFmtId="3" fontId="2" fillId="3" borderId="59" xfId="0" applyNumberFormat="1" applyFont="1" applyFill="1" applyBorder="1" applyAlignment="1">
      <alignment horizontal="right"/>
    </xf>
    <xf numFmtId="3" fontId="1" fillId="3" borderId="53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2" fillId="3" borderId="23" xfId="0" applyNumberFormat="1" applyFont="1" applyFill="1" applyBorder="1" applyAlignment="1">
      <alignment horizontal="right"/>
    </xf>
    <xf numFmtId="3" fontId="2" fillId="3" borderId="50" xfId="0" applyNumberFormat="1" applyFont="1" applyFill="1" applyBorder="1" applyAlignment="1">
      <alignment horizontal="right"/>
    </xf>
    <xf numFmtId="3" fontId="5" fillId="0" borderId="55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8" fillId="0" borderId="55" xfId="0" applyNumberFormat="1" applyFont="1" applyBorder="1" applyAlignment="1">
      <alignment horizontal="right" vertical="center"/>
    </xf>
    <xf numFmtId="3" fontId="8" fillId="0" borderId="52" xfId="0" applyNumberFormat="1" applyFont="1" applyBorder="1" applyAlignment="1">
      <alignment horizontal="right" vertical="center"/>
    </xf>
    <xf numFmtId="3" fontId="8" fillId="0" borderId="56" xfId="0" applyNumberFormat="1" applyFont="1" applyBorder="1" applyAlignment="1">
      <alignment horizontal="right" vertical="center"/>
    </xf>
    <xf numFmtId="3" fontId="1" fillId="3" borderId="13" xfId="0" applyNumberFormat="1" applyFont="1" applyFill="1" applyBorder="1" applyAlignment="1">
      <alignment horizontal="right"/>
    </xf>
    <xf numFmtId="3" fontId="1" fillId="3" borderId="52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0" fontId="1" fillId="0" borderId="33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NumberFormat="1" applyFont="1" applyAlignment="1">
      <alignment horizontal="right" vertical="center"/>
    </xf>
    <xf numFmtId="0" fontId="9" fillId="0" borderId="3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0" borderId="3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5" borderId="36" xfId="0" applyNumberFormat="1" applyFont="1" applyFill="1" applyBorder="1" applyAlignment="1">
      <alignment horizontal="right" vertical="center"/>
    </xf>
    <xf numFmtId="3" fontId="1" fillId="5" borderId="23" xfId="0" applyNumberFormat="1" applyFont="1" applyFill="1" applyBorder="1" applyAlignment="1">
      <alignment horizontal="right" vertical="center"/>
    </xf>
    <xf numFmtId="3" fontId="2" fillId="3" borderId="51" xfId="0" applyNumberFormat="1" applyFont="1" applyFill="1" applyBorder="1" applyAlignment="1">
      <alignment horizontal="right"/>
    </xf>
    <xf numFmtId="3" fontId="5" fillId="0" borderId="2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46" xfId="0" applyNumberFormat="1" applyFont="1" applyFill="1" applyBorder="1" applyAlignment="1">
      <alignment horizontal="right" vertical="center"/>
    </xf>
    <xf numFmtId="3" fontId="5" fillId="2" borderId="47" xfId="0" applyNumberFormat="1" applyFont="1" applyFill="1" applyBorder="1" applyAlignment="1">
      <alignment horizontal="right" vertical="center"/>
    </xf>
    <xf numFmtId="3" fontId="5" fillId="2" borderId="48" xfId="0" applyNumberFormat="1" applyFont="1" applyFill="1" applyBorder="1" applyAlignment="1">
      <alignment horizontal="right" vertical="center"/>
    </xf>
    <xf numFmtId="3" fontId="1" fillId="5" borderId="55" xfId="0" applyNumberFormat="1" applyFont="1" applyFill="1" applyBorder="1" applyAlignment="1">
      <alignment horizontal="center"/>
    </xf>
    <xf numFmtId="3" fontId="1" fillId="5" borderId="52" xfId="0" applyNumberFormat="1" applyFont="1" applyFill="1" applyBorder="1" applyAlignment="1">
      <alignment horizontal="center"/>
    </xf>
    <xf numFmtId="3" fontId="1" fillId="5" borderId="17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34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3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36" xfId="0" applyNumberFormat="1" applyFont="1" applyFill="1" applyBorder="1" applyAlignment="1">
      <alignment horizontal="right" vertical="center"/>
    </xf>
    <xf numFmtId="3" fontId="1" fillId="2" borderId="23" xfId="0" applyNumberFormat="1" applyFont="1" applyFill="1" applyBorder="1" applyAlignment="1">
      <alignment horizontal="right" vertical="center"/>
    </xf>
    <xf numFmtId="3" fontId="2" fillId="3" borderId="26" xfId="0" applyNumberFormat="1" applyFont="1" applyFill="1" applyBorder="1" applyAlignment="1">
      <alignment horizontal="right"/>
    </xf>
    <xf numFmtId="3" fontId="2" fillId="3" borderId="60" xfId="0" applyNumberFormat="1" applyFont="1" applyFill="1" applyBorder="1" applyAlignment="1">
      <alignment horizontal="right"/>
    </xf>
    <xf numFmtId="3" fontId="2" fillId="3" borderId="61" xfId="0" applyNumberFormat="1" applyFont="1" applyFill="1" applyBorder="1" applyAlignment="1">
      <alignment horizontal="right"/>
    </xf>
    <xf numFmtId="3" fontId="1" fillId="5" borderId="16" xfId="0" applyNumberFormat="1" applyFont="1" applyFill="1" applyBorder="1" applyAlignment="1">
      <alignment horizontal="right"/>
    </xf>
    <xf numFmtId="3" fontId="1" fillId="5" borderId="15" xfId="0" applyNumberFormat="1" applyFont="1" applyFill="1" applyBorder="1" applyAlignment="1">
      <alignment horizontal="right"/>
    </xf>
    <xf numFmtId="0" fontId="1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5"/>
  <sheetViews>
    <sheetView view="pageBreakPreview" topLeftCell="A472" zoomScale="80" zoomScaleNormal="90" zoomScaleSheetLayoutView="80" workbookViewId="0">
      <pane xSplit="2" topLeftCell="C1" activePane="topRight" state="frozen"/>
      <selection pane="topRight" activeCell="N472" sqref="N1:P1048576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13">
        <v>1</v>
      </c>
      <c r="E6" s="13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10</v>
      </c>
      <c r="N7" s="534"/>
      <c r="O7" s="13">
        <v>0</v>
      </c>
      <c r="P7" s="13">
        <v>1</v>
      </c>
    </row>
    <row r="8" spans="1:16" ht="12.75" customHeight="1" x14ac:dyDescent="0.2">
      <c r="A8" s="7" t="s">
        <v>11</v>
      </c>
      <c r="B8" s="7"/>
      <c r="C8" s="13">
        <v>0</v>
      </c>
      <c r="D8" s="13">
        <v>2</v>
      </c>
      <c r="E8" s="13">
        <v>0</v>
      </c>
      <c r="I8" s="543"/>
      <c r="J8" s="43"/>
      <c r="K8" s="5"/>
      <c r="L8" s="44" t="s">
        <v>12</v>
      </c>
      <c r="M8" s="533" t="s">
        <v>13</v>
      </c>
      <c r="N8" s="534"/>
      <c r="O8" s="13">
        <v>1</v>
      </c>
      <c r="P8" s="13">
        <v>8</v>
      </c>
    </row>
    <row r="9" spans="1:16" ht="7.5" customHeight="1" x14ac:dyDescent="0.2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67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11" t="s">
        <v>19</v>
      </c>
      <c r="G12" s="11" t="s">
        <v>20</v>
      </c>
      <c r="H12" s="11" t="s">
        <v>21</v>
      </c>
      <c r="I12" s="69" t="s">
        <v>22</v>
      </c>
      <c r="J12" s="70" t="s">
        <v>9</v>
      </c>
      <c r="K12" s="11" t="s">
        <v>19</v>
      </c>
      <c r="L12" s="11" t="s">
        <v>20</v>
      </c>
      <c r="M12" s="11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12"/>
      <c r="G13" s="12"/>
      <c r="H13" s="12"/>
      <c r="I13" s="71" t="s">
        <v>24</v>
      </c>
      <c r="J13" s="72" t="s">
        <v>23</v>
      </c>
      <c r="K13" s="12"/>
      <c r="L13" s="12"/>
      <c r="M13" s="12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102" t="s">
        <v>29</v>
      </c>
      <c r="G14" s="102" t="s">
        <v>30</v>
      </c>
      <c r="H14" s="102" t="s">
        <v>31</v>
      </c>
      <c r="I14" s="103" t="s">
        <v>32</v>
      </c>
      <c r="J14" s="104" t="s">
        <v>33</v>
      </c>
      <c r="K14" s="102" t="s">
        <v>34</v>
      </c>
      <c r="L14" s="102" t="s">
        <v>35</v>
      </c>
      <c r="M14" s="102" t="s">
        <v>36</v>
      </c>
      <c r="N14" s="523" t="s">
        <v>37</v>
      </c>
      <c r="O14" s="522"/>
      <c r="P14" s="524"/>
    </row>
    <row r="15" spans="1:16" ht="30" customHeight="1" x14ac:dyDescent="0.2">
      <c r="A15" s="14"/>
      <c r="B15" s="15" t="s">
        <v>38</v>
      </c>
      <c r="C15" s="525">
        <f>SUM(C17,C20)</f>
        <v>322</v>
      </c>
      <c r="D15" s="526"/>
      <c r="E15" s="526"/>
      <c r="F15" s="36">
        <f>SUM(F17,F20)</f>
        <v>322</v>
      </c>
      <c r="G15" s="36">
        <f>SUM(G17,G20)</f>
        <v>0</v>
      </c>
      <c r="H15" s="36">
        <f>SUM(H17,H20)</f>
        <v>0</v>
      </c>
      <c r="I15" s="16">
        <f>SUM(I17,I20)</f>
        <v>0</v>
      </c>
      <c r="J15" s="16">
        <f>SUM(J17,J20)</f>
        <v>100</v>
      </c>
      <c r="K15" s="16">
        <f t="shared" ref="K15:N15" si="0">SUM(K17,K20)</f>
        <v>100</v>
      </c>
      <c r="L15" s="16">
        <f t="shared" si="0"/>
        <v>1</v>
      </c>
      <c r="M15" s="16">
        <f t="shared" si="0"/>
        <v>0</v>
      </c>
      <c r="N15" s="527">
        <f t="shared" si="0"/>
        <v>1</v>
      </c>
      <c r="O15" s="528"/>
      <c r="P15" s="529"/>
    </row>
    <row r="16" spans="1:16" ht="25.5" customHeight="1" x14ac:dyDescent="0.2">
      <c r="A16" s="18">
        <v>1</v>
      </c>
      <c r="B16" s="19" t="s">
        <v>39</v>
      </c>
      <c r="C16" s="530"/>
      <c r="D16" s="531"/>
      <c r="E16" s="531"/>
      <c r="F16" s="20"/>
      <c r="G16" s="20"/>
      <c r="H16" s="20"/>
      <c r="I16" s="73"/>
      <c r="J16" s="64"/>
      <c r="K16" s="20"/>
      <c r="L16" s="20"/>
      <c r="M16" s="20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22">
        <f>SUM(F18:F19)</f>
        <v>0</v>
      </c>
      <c r="G17" s="22">
        <f t="shared" ref="G17:H17" si="1">SUM(G18:G19)</f>
        <v>0</v>
      </c>
      <c r="H17" s="22">
        <f t="shared" si="1"/>
        <v>0</v>
      </c>
      <c r="I17" s="74">
        <f>SUM(C17-F17+G17-H17)</f>
        <v>0</v>
      </c>
      <c r="J17" s="22">
        <f>SUM(J18:J19)</f>
        <v>0</v>
      </c>
      <c r="K17" s="22">
        <f t="shared" ref="K17:M17" si="2">SUM(K18:K19)</f>
        <v>0</v>
      </c>
      <c r="L17" s="22">
        <f t="shared" si="2"/>
        <v>0</v>
      </c>
      <c r="M17" s="22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26">
        <v>0</v>
      </c>
      <c r="G18" s="26">
        <v>0</v>
      </c>
      <c r="H18" s="26">
        <v>0</v>
      </c>
      <c r="I18" s="37">
        <f t="shared" ref="I18:I22" si="3">SUM(C18-F18+G18-H18)</f>
        <v>0</v>
      </c>
      <c r="J18" s="24">
        <v>0</v>
      </c>
      <c r="K18" s="24">
        <v>0</v>
      </c>
      <c r="L18" s="24">
        <v>0</v>
      </c>
      <c r="M18" s="24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26">
        <v>0</v>
      </c>
      <c r="G19" s="26">
        <v>0</v>
      </c>
      <c r="H19" s="26">
        <v>0</v>
      </c>
      <c r="I19" s="37">
        <f t="shared" si="3"/>
        <v>0</v>
      </c>
      <c r="J19" s="24">
        <v>0</v>
      </c>
      <c r="K19" s="24">
        <v>0</v>
      </c>
      <c r="L19" s="24">
        <v>0</v>
      </c>
      <c r="M19" s="24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322</v>
      </c>
      <c r="D20" s="570"/>
      <c r="E20" s="570"/>
      <c r="F20" s="22">
        <f>SUM(F21:F22)</f>
        <v>322</v>
      </c>
      <c r="G20" s="22">
        <f t="shared" ref="G20:H20" si="4">SUM(G21:G22)</f>
        <v>0</v>
      </c>
      <c r="H20" s="22">
        <f t="shared" si="4"/>
        <v>0</v>
      </c>
      <c r="I20" s="74">
        <f t="shared" si="3"/>
        <v>0</v>
      </c>
      <c r="J20" s="25">
        <f>SUM(J21:J22)</f>
        <v>100</v>
      </c>
      <c r="K20" s="25">
        <f>SUM(K21:K22)</f>
        <v>100</v>
      </c>
      <c r="L20" s="25">
        <f t="shared" ref="L20:M20" si="5">SUM(L21:L22)</f>
        <v>1</v>
      </c>
      <c r="M20" s="25">
        <f t="shared" si="5"/>
        <v>0</v>
      </c>
      <c r="N20" s="514">
        <f>SUM(N21:P22)</f>
        <v>1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322</v>
      </c>
      <c r="D21" s="558"/>
      <c r="E21" s="558"/>
      <c r="F21" s="26">
        <v>322</v>
      </c>
      <c r="G21" s="26">
        <v>0</v>
      </c>
      <c r="H21" s="26">
        <v>0</v>
      </c>
      <c r="I21" s="37">
        <f t="shared" si="3"/>
        <v>0</v>
      </c>
      <c r="J21" s="75">
        <v>100</v>
      </c>
      <c r="K21" s="26">
        <v>100</v>
      </c>
      <c r="L21" s="26">
        <v>1</v>
      </c>
      <c r="M21" s="26">
        <v>0</v>
      </c>
      <c r="N21" s="514">
        <f>SUM(J21-K21+L21-M21)</f>
        <v>1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0</v>
      </c>
      <c r="D22" s="558"/>
      <c r="E22" s="558"/>
      <c r="F22" s="26">
        <v>0</v>
      </c>
      <c r="G22" s="26">
        <v>0</v>
      </c>
      <c r="H22" s="26">
        <v>0</v>
      </c>
      <c r="I22" s="37">
        <f t="shared" si="3"/>
        <v>0</v>
      </c>
      <c r="J22" s="75">
        <v>0</v>
      </c>
      <c r="K22" s="26">
        <v>0</v>
      </c>
      <c r="L22" s="26">
        <v>0</v>
      </c>
      <c r="M22" s="26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20"/>
      <c r="G23" s="20"/>
      <c r="H23" s="20"/>
      <c r="I23" s="76"/>
      <c r="J23" s="64"/>
      <c r="K23" s="20"/>
      <c r="L23" s="20"/>
      <c r="M23" s="20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0</v>
      </c>
      <c r="D24" s="558"/>
      <c r="E24" s="558"/>
      <c r="F24" s="26">
        <v>0</v>
      </c>
      <c r="G24" s="26">
        <v>0</v>
      </c>
      <c r="H24" s="26">
        <v>0</v>
      </c>
      <c r="I24" s="74">
        <f t="shared" ref="I24:I27" si="6">SUM(C24-F24+G24-H24)</f>
        <v>0</v>
      </c>
      <c r="J24" s="64"/>
      <c r="K24" s="20"/>
      <c r="L24" s="20"/>
      <c r="M24" s="20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82</v>
      </c>
      <c r="D25" s="558"/>
      <c r="E25" s="558"/>
      <c r="F25" s="26">
        <v>82</v>
      </c>
      <c r="G25" s="26">
        <v>0</v>
      </c>
      <c r="H25" s="26">
        <v>0</v>
      </c>
      <c r="I25" s="74">
        <f t="shared" si="6"/>
        <v>0</v>
      </c>
      <c r="J25" s="64"/>
      <c r="K25" s="20"/>
      <c r="L25" s="20"/>
      <c r="M25" s="20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26">
        <v>0</v>
      </c>
      <c r="G26" s="26">
        <v>0</v>
      </c>
      <c r="H26" s="26">
        <v>0</v>
      </c>
      <c r="I26" s="74">
        <f t="shared" si="6"/>
        <v>0</v>
      </c>
      <c r="J26" s="64"/>
      <c r="K26" s="20"/>
      <c r="L26" s="20"/>
      <c r="M26" s="20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240</v>
      </c>
      <c r="D27" s="562"/>
      <c r="E27" s="562"/>
      <c r="F27" s="48">
        <v>240</v>
      </c>
      <c r="G27" s="48">
        <v>0</v>
      </c>
      <c r="H27" s="48">
        <v>0</v>
      </c>
      <c r="I27" s="74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x14ac:dyDescent="0.2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49"/>
      <c r="I28" s="79"/>
      <c r="J28" s="80"/>
      <c r="K28" s="32"/>
      <c r="L28" s="32"/>
      <c r="M28" s="32"/>
      <c r="N28" s="508"/>
      <c r="O28" s="508"/>
      <c r="P28" s="567"/>
    </row>
    <row r="29" spans="1:16" ht="24" customHeight="1" x14ac:dyDescent="0.2">
      <c r="B29" s="3" t="s">
        <v>50</v>
      </c>
      <c r="C29" s="492">
        <f>SUM(C17+C20)-(C24+C25+C26+C28)</f>
        <v>240</v>
      </c>
      <c r="D29" s="493"/>
      <c r="E29" s="493"/>
      <c r="F29" s="50">
        <f>SUM(F17+F20)-(F24+F25+F26+F28)</f>
        <v>240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3"/>
      <c r="D31" s="3"/>
      <c r="E31" s="3"/>
      <c r="N31" s="3"/>
      <c r="O31" s="3"/>
      <c r="P31" s="3"/>
    </row>
    <row r="32" spans="1:16" x14ac:dyDescent="0.2">
      <c r="C32" s="3"/>
      <c r="D32" s="3"/>
      <c r="E32" s="3"/>
      <c r="N32" s="3"/>
      <c r="O32" s="3"/>
      <c r="P32" s="3"/>
    </row>
    <row r="33" spans="1:16" ht="12.75" customHeight="1" x14ac:dyDescent="0.2">
      <c r="C33" s="3"/>
      <c r="D33" s="3"/>
      <c r="E33" s="3"/>
      <c r="N33" s="3"/>
      <c r="O33" s="3"/>
      <c r="P33" s="3"/>
    </row>
    <row r="34" spans="1:16" ht="12.75" customHeight="1" x14ac:dyDescent="0.2">
      <c r="C34" s="3"/>
      <c r="D34" s="3"/>
      <c r="E34" s="3"/>
      <c r="N34" s="3"/>
      <c r="O34" s="3"/>
      <c r="P34" s="3"/>
    </row>
    <row r="35" spans="1:16" x14ac:dyDescent="0.2">
      <c r="C35" s="3"/>
      <c r="D35" s="3"/>
      <c r="E35" s="3"/>
      <c r="N35" s="3"/>
      <c r="O35" s="3"/>
      <c r="P35" s="3"/>
    </row>
    <row r="36" spans="1:16" x14ac:dyDescent="0.2">
      <c r="C36" s="3"/>
      <c r="D36" s="3"/>
      <c r="E36" s="3"/>
      <c r="N36" s="3"/>
      <c r="O36" s="3"/>
      <c r="P36" s="3"/>
    </row>
    <row r="37" spans="1:16" x14ac:dyDescent="0.2">
      <c r="C37" s="3"/>
      <c r="D37" s="3"/>
      <c r="E37" s="3"/>
      <c r="N37" s="3"/>
      <c r="O37" s="3"/>
      <c r="P37" s="3"/>
    </row>
    <row r="38" spans="1:16" x14ac:dyDescent="0.2">
      <c r="C38" s="3"/>
      <c r="D38" s="3"/>
      <c r="E38" s="3"/>
      <c r="N38" s="3"/>
      <c r="O38" s="3"/>
      <c r="P38" s="3"/>
    </row>
    <row r="39" spans="1:16" ht="12.75" customHeight="1" x14ac:dyDescent="0.2">
      <c r="C39" s="3"/>
      <c r="D39" s="3"/>
      <c r="E39" s="3"/>
      <c r="N39" s="3"/>
      <c r="O39" s="3"/>
      <c r="P39" s="3"/>
    </row>
    <row r="40" spans="1:16" ht="12.75" customHeight="1" x14ac:dyDescent="0.2">
      <c r="C40" s="3"/>
      <c r="D40" s="3"/>
      <c r="E40" s="3"/>
      <c r="N40" s="3"/>
      <c r="O40" s="3"/>
      <c r="P40" s="3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13">
        <v>1</v>
      </c>
      <c r="E46" s="13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Januari</v>
      </c>
      <c r="N47" s="534"/>
      <c r="O47" s="13">
        <f>+O7:P7</f>
        <v>0</v>
      </c>
      <c r="P47" s="13">
        <f>P7</f>
        <v>1</v>
      </c>
    </row>
    <row r="48" spans="1:16" ht="12.75" customHeight="1" x14ac:dyDescent="0.2">
      <c r="A48" s="7" t="s">
        <v>52</v>
      </c>
      <c r="B48" s="7"/>
      <c r="C48" s="13">
        <v>0</v>
      </c>
      <c r="D48" s="13">
        <v>1</v>
      </c>
      <c r="E48" s="13">
        <v>0</v>
      </c>
      <c r="I48" s="543"/>
      <c r="J48" s="43"/>
      <c r="K48" s="5"/>
      <c r="L48" s="44" t="s">
        <v>12</v>
      </c>
      <c r="M48" s="533" t="str">
        <f>M8</f>
        <v>: 2017</v>
      </c>
      <c r="N48" s="534"/>
      <c r="O48" s="13">
        <v>1</v>
      </c>
      <c r="P48" s="13">
        <f>+P8</f>
        <v>8</v>
      </c>
    </row>
    <row r="49" spans="1:16" ht="12.75" customHeight="1" x14ac:dyDescent="0.2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67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11" t="s">
        <v>19</v>
      </c>
      <c r="G52" s="11" t="s">
        <v>20</v>
      </c>
      <c r="H52" s="11" t="s">
        <v>21</v>
      </c>
      <c r="I52" s="69" t="s">
        <v>22</v>
      </c>
      <c r="J52" s="70" t="s">
        <v>9</v>
      </c>
      <c r="K52" s="11" t="s">
        <v>19</v>
      </c>
      <c r="L52" s="11" t="s">
        <v>20</v>
      </c>
      <c r="M52" s="11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12"/>
      <c r="G53" s="12"/>
      <c r="H53" s="12"/>
      <c r="I53" s="71" t="s">
        <v>24</v>
      </c>
      <c r="J53" s="72" t="s">
        <v>23</v>
      </c>
      <c r="K53" s="12"/>
      <c r="L53" s="12"/>
      <c r="M53" s="12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102" t="s">
        <v>29</v>
      </c>
      <c r="G54" s="102" t="s">
        <v>30</v>
      </c>
      <c r="H54" s="102" t="s">
        <v>31</v>
      </c>
      <c r="I54" s="103" t="s">
        <v>32</v>
      </c>
      <c r="J54" s="104" t="s">
        <v>33</v>
      </c>
      <c r="K54" s="102" t="s">
        <v>34</v>
      </c>
      <c r="L54" s="102" t="s">
        <v>35</v>
      </c>
      <c r="M54" s="102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25">
        <f>SUM(C57,C60)</f>
        <v>198</v>
      </c>
      <c r="D55" s="526"/>
      <c r="E55" s="526"/>
      <c r="F55" s="36">
        <f>SUM(F57,F60)</f>
        <v>75</v>
      </c>
      <c r="G55" s="36">
        <f>SUM(G57,G60)</f>
        <v>0</v>
      </c>
      <c r="H55" s="36">
        <f>SUM(H57,H60)</f>
        <v>5</v>
      </c>
      <c r="I55" s="16">
        <f>SUM(I57,I60)</f>
        <v>118</v>
      </c>
      <c r="J55" s="16">
        <f>SUM(J57,J60)</f>
        <v>200</v>
      </c>
      <c r="K55" s="16">
        <f t="shared" ref="K55:N55" si="7">SUM(K57,K60)</f>
        <v>0</v>
      </c>
      <c r="L55" s="16">
        <f t="shared" si="7"/>
        <v>0</v>
      </c>
      <c r="M55" s="16">
        <f t="shared" si="7"/>
        <v>1</v>
      </c>
      <c r="N55" s="527">
        <f t="shared" si="7"/>
        <v>199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30"/>
      <c r="D56" s="531"/>
      <c r="E56" s="531"/>
      <c r="F56" s="20"/>
      <c r="G56" s="20"/>
      <c r="H56" s="20"/>
      <c r="I56" s="73"/>
      <c r="J56" s="64"/>
      <c r="K56" s="20"/>
      <c r="L56" s="20"/>
      <c r="M56" s="20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69">
        <f>SUM(C58:E59)</f>
        <v>0</v>
      </c>
      <c r="D57" s="570"/>
      <c r="E57" s="570"/>
      <c r="F57" s="22">
        <f>SUM(F58:F59)</f>
        <v>0</v>
      </c>
      <c r="G57" s="22">
        <f t="shared" ref="G57:H57" si="8">SUM(G58:G59)</f>
        <v>0</v>
      </c>
      <c r="H57" s="22">
        <f t="shared" si="8"/>
        <v>0</v>
      </c>
      <c r="I57" s="74">
        <f>SUM(C57-F57+G57-H57)</f>
        <v>0</v>
      </c>
      <c r="J57" s="22">
        <f>SUM(J58:J59)</f>
        <v>0</v>
      </c>
      <c r="K57" s="22">
        <f t="shared" ref="K57:M57" si="9">SUM(K58:K59)</f>
        <v>0</v>
      </c>
      <c r="L57" s="22">
        <f t="shared" si="9"/>
        <v>0</v>
      </c>
      <c r="M57" s="22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57">
        <v>0</v>
      </c>
      <c r="D58" s="558"/>
      <c r="E58" s="558"/>
      <c r="F58" s="26">
        <v>0</v>
      </c>
      <c r="G58" s="26">
        <v>0</v>
      </c>
      <c r="H58" s="26">
        <v>0</v>
      </c>
      <c r="I58" s="37">
        <f t="shared" ref="I58:I62" si="10">SUM(C58-F58+G58-H58)</f>
        <v>0</v>
      </c>
      <c r="J58" s="24">
        <v>0</v>
      </c>
      <c r="K58" s="24">
        <v>0</v>
      </c>
      <c r="L58" s="24">
        <v>0</v>
      </c>
      <c r="M58" s="24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57">
        <v>0</v>
      </c>
      <c r="D59" s="558"/>
      <c r="E59" s="558"/>
      <c r="F59" s="26">
        <v>0</v>
      </c>
      <c r="G59" s="26">
        <v>0</v>
      </c>
      <c r="H59" s="26">
        <v>0</v>
      </c>
      <c r="I59" s="37">
        <f t="shared" si="10"/>
        <v>0</v>
      </c>
      <c r="J59" s="24">
        <v>0</v>
      </c>
      <c r="K59" s="24">
        <v>0</v>
      </c>
      <c r="L59" s="24">
        <v>0</v>
      </c>
      <c r="M59" s="24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69">
        <f>SUM(C61:E62)</f>
        <v>198</v>
      </c>
      <c r="D60" s="570"/>
      <c r="E60" s="570"/>
      <c r="F60" s="22">
        <f>SUM(F61:F62)</f>
        <v>75</v>
      </c>
      <c r="G60" s="22">
        <v>0</v>
      </c>
      <c r="H60" s="22">
        <f t="shared" ref="H60" si="11">SUM(H61:H62)</f>
        <v>5</v>
      </c>
      <c r="I60" s="74">
        <f t="shared" si="10"/>
        <v>118</v>
      </c>
      <c r="J60" s="25">
        <f>SUM(J61:J62)</f>
        <v>200</v>
      </c>
      <c r="K60" s="25">
        <f t="shared" ref="K60:M60" si="12">SUM(K61:K62)</f>
        <v>0</v>
      </c>
      <c r="L60" s="25">
        <f t="shared" si="12"/>
        <v>0</v>
      </c>
      <c r="M60" s="25">
        <f t="shared" si="12"/>
        <v>1</v>
      </c>
      <c r="N60" s="514">
        <f>SUM(N61:P62)</f>
        <v>199</v>
      </c>
      <c r="O60" s="514"/>
      <c r="P60" s="568"/>
    </row>
    <row r="61" spans="1:16" ht="12.75" customHeight="1" x14ac:dyDescent="0.2">
      <c r="A61" s="21"/>
      <c r="B61" s="23" t="s">
        <v>41</v>
      </c>
      <c r="C61" s="557">
        <v>0</v>
      </c>
      <c r="D61" s="558"/>
      <c r="E61" s="558"/>
      <c r="F61" s="26">
        <v>0</v>
      </c>
      <c r="G61" s="26">
        <v>0</v>
      </c>
      <c r="H61" s="26">
        <v>0</v>
      </c>
      <c r="I61" s="37">
        <f t="shared" si="10"/>
        <v>0</v>
      </c>
      <c r="J61" s="75">
        <v>50</v>
      </c>
      <c r="K61" s="26">
        <v>0</v>
      </c>
      <c r="L61" s="26">
        <v>0</v>
      </c>
      <c r="M61" s="26">
        <v>0</v>
      </c>
      <c r="N61" s="514">
        <f>SUM(J61-K61+L61-M61)</f>
        <v>50</v>
      </c>
      <c r="O61" s="514"/>
      <c r="P61" s="568"/>
    </row>
    <row r="62" spans="1:16" ht="15" x14ac:dyDescent="0.2">
      <c r="A62" s="21"/>
      <c r="B62" s="23" t="s">
        <v>42</v>
      </c>
      <c r="C62" s="557">
        <v>198</v>
      </c>
      <c r="D62" s="558"/>
      <c r="E62" s="558"/>
      <c r="F62" s="26">
        <v>75</v>
      </c>
      <c r="G62" s="26">
        <v>0</v>
      </c>
      <c r="H62" s="26">
        <v>5</v>
      </c>
      <c r="I62" s="37">
        <f t="shared" si="10"/>
        <v>118</v>
      </c>
      <c r="J62" s="75">
        <v>150</v>
      </c>
      <c r="K62" s="26">
        <v>0</v>
      </c>
      <c r="L62" s="26">
        <v>0</v>
      </c>
      <c r="M62" s="26">
        <v>1</v>
      </c>
      <c r="N62" s="514">
        <f>SUM(J62-K62+L62-M62)</f>
        <v>149</v>
      </c>
      <c r="O62" s="514"/>
      <c r="P62" s="568"/>
    </row>
    <row r="63" spans="1:16" x14ac:dyDescent="0.2">
      <c r="A63" s="18">
        <v>2</v>
      </c>
      <c r="B63" s="19" t="s">
        <v>44</v>
      </c>
      <c r="C63" s="530"/>
      <c r="D63" s="531"/>
      <c r="E63" s="531"/>
      <c r="F63" s="20"/>
      <c r="G63" s="20"/>
      <c r="H63" s="20"/>
      <c r="I63" s="76"/>
      <c r="J63" s="64"/>
      <c r="K63" s="20"/>
      <c r="L63" s="20"/>
      <c r="M63" s="20"/>
      <c r="N63" s="559"/>
      <c r="O63" s="559"/>
      <c r="P63" s="560"/>
    </row>
    <row r="64" spans="1:16" ht="14.25" x14ac:dyDescent="0.2">
      <c r="A64" s="21"/>
      <c r="B64" s="23" t="s">
        <v>45</v>
      </c>
      <c r="C64" s="557">
        <v>0</v>
      </c>
      <c r="D64" s="558"/>
      <c r="E64" s="558"/>
      <c r="F64" s="26">
        <v>0</v>
      </c>
      <c r="G64" s="26">
        <v>0</v>
      </c>
      <c r="H64" s="26">
        <v>0</v>
      </c>
      <c r="I64" s="74">
        <f t="shared" ref="I64:I67" si="13">SUM(C64-F64+G64-H64)</f>
        <v>0</v>
      </c>
      <c r="J64" s="64"/>
      <c r="K64" s="20"/>
      <c r="L64" s="20"/>
      <c r="M64" s="20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57">
        <v>198</v>
      </c>
      <c r="D65" s="558"/>
      <c r="E65" s="558"/>
      <c r="F65" s="26">
        <v>75</v>
      </c>
      <c r="G65" s="26">
        <v>0</v>
      </c>
      <c r="H65" s="26">
        <v>5</v>
      </c>
      <c r="I65" s="74">
        <f t="shared" si="13"/>
        <v>118</v>
      </c>
      <c r="J65" s="64"/>
      <c r="K65" s="20"/>
      <c r="L65" s="20"/>
      <c r="M65" s="20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57">
        <v>0</v>
      </c>
      <c r="D66" s="558"/>
      <c r="E66" s="558"/>
      <c r="F66" s="26">
        <v>0</v>
      </c>
      <c r="G66" s="26">
        <v>0</v>
      </c>
      <c r="H66" s="26">
        <v>0</v>
      </c>
      <c r="I66" s="74">
        <f t="shared" si="13"/>
        <v>0</v>
      </c>
      <c r="J66" s="64"/>
      <c r="K66" s="20"/>
      <c r="L66" s="20"/>
      <c r="M66" s="20"/>
      <c r="N66" s="559"/>
      <c r="O66" s="559"/>
      <c r="P66" s="560"/>
    </row>
    <row r="67" spans="1:16" ht="14.25" x14ac:dyDescent="0.2">
      <c r="A67" s="27"/>
      <c r="B67" s="28" t="s">
        <v>48</v>
      </c>
      <c r="C67" s="561">
        <v>0</v>
      </c>
      <c r="D67" s="562"/>
      <c r="E67" s="562"/>
      <c r="F67" s="48">
        <v>0</v>
      </c>
      <c r="G67" s="48">
        <v>0</v>
      </c>
      <c r="H67" s="48">
        <v>0</v>
      </c>
      <c r="I67" s="74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4.25" x14ac:dyDescent="0.2">
      <c r="A68" s="30">
        <v>3</v>
      </c>
      <c r="B68" s="31" t="s">
        <v>49</v>
      </c>
      <c r="C68" s="565">
        <v>0</v>
      </c>
      <c r="D68" s="566"/>
      <c r="E68" s="566"/>
      <c r="F68" s="53">
        <v>0</v>
      </c>
      <c r="G68" s="53">
        <v>0</v>
      </c>
      <c r="H68" s="49"/>
      <c r="I68" s="79"/>
      <c r="J68" s="80"/>
      <c r="K68" s="32"/>
      <c r="L68" s="32"/>
      <c r="M68" s="32"/>
      <c r="N68" s="508"/>
      <c r="O68" s="508"/>
      <c r="P68" s="567"/>
    </row>
    <row r="69" spans="1:16" x14ac:dyDescent="0.2">
      <c r="B69" s="3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3"/>
      <c r="D71" s="3"/>
      <c r="E71" s="3"/>
      <c r="F71" s="1">
        <v>75</v>
      </c>
      <c r="G71" s="1" t="s">
        <v>53</v>
      </c>
      <c r="I71" s="1" t="s">
        <v>1</v>
      </c>
      <c r="N71" s="3"/>
      <c r="O71" s="3"/>
      <c r="P71" s="3"/>
    </row>
    <row r="72" spans="1:16" ht="12.75" customHeight="1" x14ac:dyDescent="0.2">
      <c r="C72" s="3"/>
      <c r="D72" s="3"/>
      <c r="E72" s="3"/>
      <c r="N72" s="3"/>
      <c r="O72" s="3"/>
      <c r="P72" s="3"/>
    </row>
    <row r="73" spans="1:16" ht="7.5" customHeight="1" x14ac:dyDescent="0.2">
      <c r="C73" s="3"/>
      <c r="D73" s="3"/>
      <c r="E73" s="3"/>
      <c r="N73" s="3"/>
      <c r="O73" s="3"/>
      <c r="P73" s="3"/>
    </row>
    <row r="74" spans="1:16" ht="18" customHeight="1" x14ac:dyDescent="0.2">
      <c r="C74" s="3"/>
      <c r="D74" s="3"/>
      <c r="E74" s="3"/>
      <c r="N74" s="3"/>
      <c r="O74" s="3"/>
      <c r="P74" s="3"/>
    </row>
    <row r="75" spans="1:16" ht="12.75" customHeight="1" x14ac:dyDescent="0.2">
      <c r="C75" s="3"/>
      <c r="D75" s="3"/>
      <c r="E75" s="3"/>
      <c r="N75" s="3"/>
      <c r="O75" s="3"/>
      <c r="P75" s="3"/>
    </row>
    <row r="76" spans="1:16" ht="12.75" customHeight="1" x14ac:dyDescent="0.2">
      <c r="C76" s="3"/>
      <c r="D76" s="3"/>
      <c r="E76" s="3"/>
      <c r="N76" s="3"/>
      <c r="O76" s="3"/>
      <c r="P76" s="3"/>
    </row>
    <row r="77" spans="1:16" ht="12.75" customHeight="1" x14ac:dyDescent="0.2">
      <c r="C77" s="3"/>
      <c r="D77" s="3"/>
      <c r="E77" s="3"/>
      <c r="N77" s="3"/>
      <c r="O77" s="3"/>
      <c r="P77" s="3"/>
    </row>
    <row r="78" spans="1:16" x14ac:dyDescent="0.2">
      <c r="C78" s="3"/>
      <c r="D78" s="3"/>
      <c r="E78" s="3"/>
      <c r="N78" s="3"/>
      <c r="O78" s="3"/>
      <c r="P78" s="3"/>
    </row>
    <row r="79" spans="1:16" ht="30" customHeight="1" x14ac:dyDescent="0.2">
      <c r="C79" s="3"/>
      <c r="D79" s="3"/>
      <c r="E79" s="3"/>
      <c r="N79" s="3"/>
      <c r="O79" s="3"/>
      <c r="P79" s="3"/>
    </row>
    <row r="80" spans="1:16" ht="25.5" customHeight="1" x14ac:dyDescent="0.2">
      <c r="C80" s="3"/>
      <c r="D80" s="3"/>
      <c r="E80" s="3"/>
      <c r="N80" s="3"/>
      <c r="O80" s="3"/>
      <c r="P80" s="3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13">
        <v>1</v>
      </c>
      <c r="E86" s="13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Januari</v>
      </c>
      <c r="N87" s="534"/>
      <c r="O87" s="13">
        <f>+O47:P47</f>
        <v>0</v>
      </c>
      <c r="P87" s="13">
        <f>P47</f>
        <v>1</v>
      </c>
    </row>
    <row r="88" spans="1:16" ht="18" customHeight="1" x14ac:dyDescent="0.2">
      <c r="A88" s="7" t="s">
        <v>54</v>
      </c>
      <c r="B88" s="7"/>
      <c r="C88" s="13">
        <v>0</v>
      </c>
      <c r="D88" s="13">
        <v>4</v>
      </c>
      <c r="E88" s="13">
        <v>0</v>
      </c>
      <c r="I88" s="543"/>
      <c r="J88" s="43"/>
      <c r="K88" s="5"/>
      <c r="L88" s="44" t="s">
        <v>12</v>
      </c>
      <c r="M88" s="533" t="str">
        <f>M48</f>
        <v>: 2017</v>
      </c>
      <c r="N88" s="534"/>
      <c r="O88" s="13">
        <v>1</v>
      </c>
      <c r="P88" s="13">
        <f>+P48</f>
        <v>8</v>
      </c>
    </row>
    <row r="89" spans="1:16" ht="20.100000000000001" customHeight="1" x14ac:dyDescent="0.2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67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11" t="s">
        <v>19</v>
      </c>
      <c r="G92" s="11" t="s">
        <v>20</v>
      </c>
      <c r="H92" s="11" t="s">
        <v>21</v>
      </c>
      <c r="I92" s="69" t="s">
        <v>22</v>
      </c>
      <c r="J92" s="70" t="s">
        <v>9</v>
      </c>
      <c r="K92" s="11" t="s">
        <v>19</v>
      </c>
      <c r="L92" s="11" t="s">
        <v>20</v>
      </c>
      <c r="M92" s="11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12"/>
      <c r="G93" s="12"/>
      <c r="H93" s="12"/>
      <c r="I93" s="71" t="s">
        <v>24</v>
      </c>
      <c r="J93" s="72" t="s">
        <v>23</v>
      </c>
      <c r="K93" s="12"/>
      <c r="L93" s="12"/>
      <c r="M93" s="12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102" t="s">
        <v>29</v>
      </c>
      <c r="G94" s="102" t="s">
        <v>30</v>
      </c>
      <c r="H94" s="102" t="s">
        <v>31</v>
      </c>
      <c r="I94" s="103" t="s">
        <v>32</v>
      </c>
      <c r="J94" s="104" t="s">
        <v>33</v>
      </c>
      <c r="K94" s="102" t="s">
        <v>34</v>
      </c>
      <c r="L94" s="102" t="s">
        <v>35</v>
      </c>
      <c r="M94" s="102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824</v>
      </c>
      <c r="D95" s="526"/>
      <c r="E95" s="526"/>
      <c r="F95" s="36">
        <f>SUM(F97,F100)</f>
        <v>176</v>
      </c>
      <c r="G95" s="36">
        <f>SUM(G97,G100)</f>
        <v>15</v>
      </c>
      <c r="H95" s="36">
        <f>SUM(H97,H100)</f>
        <v>0</v>
      </c>
      <c r="I95" s="16">
        <f>SUM(I97,I100)</f>
        <v>663</v>
      </c>
      <c r="J95" s="16">
        <f>SUM(J97,J100)</f>
        <v>16</v>
      </c>
      <c r="K95" s="16">
        <f t="shared" ref="K95:N95" si="15">SUM(K97,K100)</f>
        <v>0</v>
      </c>
      <c r="L95" s="16">
        <f t="shared" si="15"/>
        <v>0</v>
      </c>
      <c r="M95" s="16">
        <f t="shared" si="15"/>
        <v>0</v>
      </c>
      <c r="N95" s="527">
        <f t="shared" si="15"/>
        <v>16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20"/>
      <c r="G96" s="20"/>
      <c r="H96" s="20"/>
      <c r="I96" s="73"/>
      <c r="J96" s="64"/>
      <c r="K96" s="20"/>
      <c r="L96" s="20"/>
      <c r="M96" s="20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22">
        <f>SUM(F98:F99)</f>
        <v>0</v>
      </c>
      <c r="G97" s="22">
        <f t="shared" ref="G97:H97" si="16">SUM(G98:G99)</f>
        <v>0</v>
      </c>
      <c r="H97" s="22">
        <f t="shared" si="16"/>
        <v>0</v>
      </c>
      <c r="I97" s="74">
        <f>SUM(C97-F97+G97-H97)</f>
        <v>0</v>
      </c>
      <c r="J97" s="22">
        <f>SUM(J98:J99)</f>
        <v>0</v>
      </c>
      <c r="K97" s="22">
        <f t="shared" ref="K97:M97" si="17">SUM(K98:K99)</f>
        <v>0</v>
      </c>
      <c r="L97" s="22">
        <f t="shared" si="17"/>
        <v>0</v>
      </c>
      <c r="M97" s="22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26">
        <v>0</v>
      </c>
      <c r="G98" s="26">
        <v>0</v>
      </c>
      <c r="H98" s="26">
        <v>0</v>
      </c>
      <c r="I98" s="37">
        <f t="shared" ref="I98:I102" si="18">SUM(C98-F98+G98-H98)</f>
        <v>0</v>
      </c>
      <c r="J98" s="24">
        <v>0</v>
      </c>
      <c r="K98" s="24">
        <v>0</v>
      </c>
      <c r="L98" s="24">
        <v>0</v>
      </c>
      <c r="M98" s="24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26">
        <v>0</v>
      </c>
      <c r="G99" s="26">
        <v>0</v>
      </c>
      <c r="H99" s="26">
        <v>0</v>
      </c>
      <c r="I99" s="37">
        <f t="shared" si="18"/>
        <v>0</v>
      </c>
      <c r="J99" s="24">
        <v>0</v>
      </c>
      <c r="K99" s="24">
        <v>0</v>
      </c>
      <c r="L99" s="24">
        <v>0</v>
      </c>
      <c r="M99" s="24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824</v>
      </c>
      <c r="D100" s="570"/>
      <c r="E100" s="570"/>
      <c r="F100" s="22">
        <f>SUM(F101:F102)</f>
        <v>176</v>
      </c>
      <c r="G100" s="22">
        <f t="shared" ref="G100:H100" si="19">SUM(G101:G102)</f>
        <v>15</v>
      </c>
      <c r="H100" s="22">
        <f t="shared" si="19"/>
        <v>0</v>
      </c>
      <c r="I100" s="74">
        <f t="shared" si="18"/>
        <v>663</v>
      </c>
      <c r="J100" s="25">
        <f>SUM(J101:J102)</f>
        <v>16</v>
      </c>
      <c r="K100" s="25">
        <f t="shared" ref="K100:M100" si="20">SUM(K101:K102)</f>
        <v>0</v>
      </c>
      <c r="L100" s="25">
        <f t="shared" si="20"/>
        <v>0</v>
      </c>
      <c r="M100" s="25">
        <f t="shared" si="20"/>
        <v>0</v>
      </c>
      <c r="N100" s="514">
        <f>SUM(N101:P102)</f>
        <v>16</v>
      </c>
      <c r="O100" s="514"/>
      <c r="P100" s="568"/>
    </row>
    <row r="101" spans="1:16" ht="15" x14ac:dyDescent="0.2">
      <c r="A101" s="21"/>
      <c r="B101" s="23" t="s">
        <v>41</v>
      </c>
      <c r="C101" s="557">
        <v>50</v>
      </c>
      <c r="D101" s="558"/>
      <c r="E101" s="558"/>
      <c r="F101" s="26">
        <v>0</v>
      </c>
      <c r="G101" s="26">
        <v>0</v>
      </c>
      <c r="H101" s="26">
        <v>0</v>
      </c>
      <c r="I101" s="37">
        <f t="shared" si="18"/>
        <v>50</v>
      </c>
      <c r="J101" s="75">
        <v>0</v>
      </c>
      <c r="K101" s="26">
        <v>0</v>
      </c>
      <c r="L101" s="26">
        <v>0</v>
      </c>
      <c r="M101" s="26">
        <v>0</v>
      </c>
      <c r="N101" s="514">
        <f>SUM(J101-K101+L101-M101)</f>
        <v>0</v>
      </c>
      <c r="O101" s="514"/>
      <c r="P101" s="568"/>
    </row>
    <row r="102" spans="1:16" ht="15" x14ac:dyDescent="0.2">
      <c r="A102" s="21"/>
      <c r="B102" s="23" t="s">
        <v>42</v>
      </c>
      <c r="C102" s="557">
        <v>774</v>
      </c>
      <c r="D102" s="558"/>
      <c r="E102" s="558"/>
      <c r="F102" s="26">
        <v>176</v>
      </c>
      <c r="G102" s="26">
        <v>15</v>
      </c>
      <c r="H102" s="26">
        <v>0</v>
      </c>
      <c r="I102" s="37">
        <f t="shared" si="18"/>
        <v>613</v>
      </c>
      <c r="J102" s="75">
        <v>16</v>
      </c>
      <c r="K102" s="26">
        <v>0</v>
      </c>
      <c r="L102" s="26">
        <v>0</v>
      </c>
      <c r="M102" s="26">
        <v>0</v>
      </c>
      <c r="N102" s="514">
        <f>SUM(J102-K102+L102-M102)</f>
        <v>16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20"/>
      <c r="G103" s="20"/>
      <c r="H103" s="20"/>
      <c r="I103" s="76"/>
      <c r="J103" s="64"/>
      <c r="K103" s="20"/>
      <c r="L103" s="20"/>
      <c r="M103" s="20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400</v>
      </c>
      <c r="D104" s="558"/>
      <c r="E104" s="558"/>
      <c r="F104" s="26">
        <v>0</v>
      </c>
      <c r="G104" s="26">
        <v>0</v>
      </c>
      <c r="H104" s="26">
        <v>0</v>
      </c>
      <c r="I104" s="74">
        <f t="shared" ref="I104:I107" si="21">SUM(C104-F104+G104-H104)</f>
        <v>400</v>
      </c>
      <c r="J104" s="64"/>
      <c r="K104" s="20"/>
      <c r="L104" s="20"/>
      <c r="M104" s="20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376</v>
      </c>
      <c r="D105" s="558"/>
      <c r="E105" s="558"/>
      <c r="F105" s="26">
        <v>128</v>
      </c>
      <c r="G105" s="26">
        <v>0</v>
      </c>
      <c r="H105" s="26">
        <v>0</v>
      </c>
      <c r="I105" s="74">
        <f t="shared" si="21"/>
        <v>248</v>
      </c>
      <c r="J105" s="64"/>
      <c r="K105" s="20"/>
      <c r="L105" s="20"/>
      <c r="M105" s="20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26">
        <v>0</v>
      </c>
      <c r="G106" s="26">
        <v>0</v>
      </c>
      <c r="H106" s="26">
        <v>0</v>
      </c>
      <c r="I106" s="74">
        <f t="shared" si="21"/>
        <v>0</v>
      </c>
      <c r="J106" s="64"/>
      <c r="K106" s="20"/>
      <c r="L106" s="20"/>
      <c r="M106" s="20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48</v>
      </c>
      <c r="D107" s="562"/>
      <c r="E107" s="562"/>
      <c r="F107" s="48">
        <v>48</v>
      </c>
      <c r="G107" s="48">
        <v>15</v>
      </c>
      <c r="H107" s="48">
        <v>0</v>
      </c>
      <c r="I107" s="74">
        <f t="shared" si="21"/>
        <v>15</v>
      </c>
      <c r="J107" s="78"/>
      <c r="K107" s="29"/>
      <c r="L107" s="29"/>
      <c r="M107" s="29"/>
      <c r="N107" s="563"/>
      <c r="O107" s="563"/>
      <c r="P107" s="564"/>
    </row>
    <row r="108" spans="1:16" ht="13.5" customHeight="1" x14ac:dyDescent="0.2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49"/>
      <c r="I108" s="79"/>
      <c r="J108" s="80"/>
      <c r="K108" s="32"/>
      <c r="L108" s="32"/>
      <c r="M108" s="32"/>
      <c r="N108" s="508"/>
      <c r="O108" s="508"/>
      <c r="P108" s="567"/>
    </row>
    <row r="109" spans="1:16" ht="12.75" customHeight="1" x14ac:dyDescent="0.2">
      <c r="B109" s="3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 t="shared" ref="G109:I109" si="22">SUM(G104:G107)-G95</f>
        <v>0</v>
      </c>
      <c r="H109" s="50">
        <f t="shared" si="22"/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30" customHeight="1" x14ac:dyDescent="0.2">
      <c r="C111" s="3"/>
      <c r="D111" s="3"/>
      <c r="E111" s="3"/>
      <c r="N111" s="3"/>
      <c r="O111" s="3"/>
      <c r="P111" s="3"/>
    </row>
    <row r="112" spans="1:16" ht="25.5" customHeight="1" x14ac:dyDescent="0.2">
      <c r="C112" s="3"/>
      <c r="D112" s="3"/>
      <c r="E112" s="3"/>
      <c r="N112" s="3"/>
      <c r="O112" s="3"/>
      <c r="P112" s="3"/>
    </row>
    <row r="113" spans="1:16" ht="20.100000000000001" customHeight="1" x14ac:dyDescent="0.2">
      <c r="C113" s="3"/>
      <c r="D113" s="3"/>
      <c r="E113" s="3"/>
      <c r="N113" s="3"/>
      <c r="O113" s="3"/>
      <c r="P113" s="3"/>
    </row>
    <row r="114" spans="1:16" ht="20.100000000000001" customHeight="1" x14ac:dyDescent="0.2">
      <c r="C114" s="3"/>
      <c r="D114" s="3"/>
      <c r="E114" s="3"/>
      <c r="N114" s="3"/>
      <c r="O114" s="3"/>
      <c r="P114" s="3"/>
    </row>
    <row r="115" spans="1:16" ht="20.100000000000001" customHeight="1" x14ac:dyDescent="0.2">
      <c r="C115" s="3"/>
      <c r="D115" s="3"/>
      <c r="E115" s="3"/>
      <c r="N115" s="3"/>
      <c r="O115" s="3"/>
      <c r="P115" s="3"/>
    </row>
    <row r="116" spans="1:16" ht="20.100000000000001" customHeight="1" x14ac:dyDescent="0.2">
      <c r="C116" s="3"/>
      <c r="D116" s="3"/>
      <c r="E116" s="3"/>
      <c r="N116" s="3"/>
      <c r="O116" s="3"/>
      <c r="P116" s="3"/>
    </row>
    <row r="117" spans="1:16" ht="20.100000000000001" customHeight="1" x14ac:dyDescent="0.2">
      <c r="C117" s="3"/>
      <c r="D117" s="3"/>
      <c r="E117" s="3"/>
      <c r="N117" s="3"/>
      <c r="O117" s="3"/>
      <c r="P117" s="3"/>
    </row>
    <row r="118" spans="1:16" ht="20.100000000000001" customHeight="1" x14ac:dyDescent="0.2">
      <c r="C118" s="3"/>
      <c r="D118" s="3"/>
      <c r="E118" s="3"/>
      <c r="N118" s="3"/>
      <c r="O118" s="3"/>
      <c r="P118" s="3"/>
    </row>
    <row r="119" spans="1:16" ht="20.100000000000001" customHeight="1" x14ac:dyDescent="0.2">
      <c r="C119" s="3"/>
      <c r="D119" s="3"/>
      <c r="E119" s="3"/>
      <c r="N119" s="3"/>
      <c r="O119" s="3"/>
      <c r="P119" s="3"/>
    </row>
    <row r="120" spans="1:16" ht="26.25" customHeight="1" x14ac:dyDescent="0.2">
      <c r="C120" s="3"/>
      <c r="D120" s="3"/>
      <c r="E120" s="3"/>
      <c r="N120" s="3"/>
      <c r="O120" s="3"/>
      <c r="P120" s="3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13">
        <v>1</v>
      </c>
      <c r="E126" s="13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Januari</v>
      </c>
      <c r="N127" s="534"/>
      <c r="O127" s="13">
        <f>+O87:P87</f>
        <v>0</v>
      </c>
      <c r="P127" s="13">
        <f>P87</f>
        <v>1</v>
      </c>
    </row>
    <row r="128" spans="1:16" ht="12.75" customHeight="1" x14ac:dyDescent="0.2">
      <c r="A128" s="7" t="s">
        <v>55</v>
      </c>
      <c r="B128" s="7"/>
      <c r="C128" s="13">
        <v>0</v>
      </c>
      <c r="D128" s="13">
        <v>3</v>
      </c>
      <c r="E128" s="13">
        <v>0</v>
      </c>
      <c r="I128" s="543"/>
      <c r="J128" s="43"/>
      <c r="K128" s="5"/>
      <c r="L128" s="44" t="s">
        <v>12</v>
      </c>
      <c r="M128" s="533" t="str">
        <f>M88</f>
        <v>: 2017</v>
      </c>
      <c r="N128" s="534"/>
      <c r="O128" s="13">
        <v>1</v>
      </c>
      <c r="P128" s="13">
        <f>+P8</f>
        <v>8</v>
      </c>
    </row>
    <row r="129" spans="1:16" ht="12.75" customHeight="1" x14ac:dyDescent="0.2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2.7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67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2.75" customHeight="1" x14ac:dyDescent="0.2">
      <c r="A132" s="540"/>
      <c r="B132" s="542"/>
      <c r="C132" s="548" t="s">
        <v>9</v>
      </c>
      <c r="D132" s="549"/>
      <c r="E132" s="549"/>
      <c r="F132" s="11" t="s">
        <v>19</v>
      </c>
      <c r="G132" s="11" t="s">
        <v>20</v>
      </c>
      <c r="H132" s="11" t="s">
        <v>21</v>
      </c>
      <c r="I132" s="69" t="s">
        <v>22</v>
      </c>
      <c r="J132" s="70" t="s">
        <v>9</v>
      </c>
      <c r="K132" s="11" t="s">
        <v>19</v>
      </c>
      <c r="L132" s="11" t="s">
        <v>20</v>
      </c>
      <c r="M132" s="11" t="s">
        <v>21</v>
      </c>
      <c r="N132" s="550" t="s">
        <v>22</v>
      </c>
      <c r="O132" s="550"/>
      <c r="P132" s="551"/>
    </row>
    <row r="133" spans="1:16" ht="12.75" customHeight="1" x14ac:dyDescent="0.2">
      <c r="A133" s="540"/>
      <c r="B133" s="542"/>
      <c r="C133" s="552" t="s">
        <v>23</v>
      </c>
      <c r="D133" s="553"/>
      <c r="E133" s="553"/>
      <c r="F133" s="12"/>
      <c r="G133" s="12"/>
      <c r="H133" s="12"/>
      <c r="I133" s="71" t="s">
        <v>24</v>
      </c>
      <c r="J133" s="72" t="s">
        <v>23</v>
      </c>
      <c r="K133" s="12"/>
      <c r="L133" s="12"/>
      <c r="M133" s="12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102" t="s">
        <v>29</v>
      </c>
      <c r="G134" s="102" t="s">
        <v>30</v>
      </c>
      <c r="H134" s="102" t="s">
        <v>31</v>
      </c>
      <c r="I134" s="103" t="s">
        <v>32</v>
      </c>
      <c r="J134" s="104" t="s">
        <v>33</v>
      </c>
      <c r="K134" s="102" t="s">
        <v>34</v>
      </c>
      <c r="L134" s="102" t="s">
        <v>35</v>
      </c>
      <c r="M134" s="102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36">
        <f>SUM(F137,F140)</f>
        <v>0</v>
      </c>
      <c r="G135" s="36">
        <f>SUM(G137,G140)</f>
        <v>0</v>
      </c>
      <c r="H135" s="36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20"/>
      <c r="G136" s="20"/>
      <c r="H136" s="20"/>
      <c r="I136" s="73"/>
      <c r="J136" s="64"/>
      <c r="K136" s="20"/>
      <c r="L136" s="20"/>
      <c r="M136" s="20"/>
      <c r="N136" s="531"/>
      <c r="O136" s="531"/>
      <c r="P136" s="532"/>
    </row>
    <row r="137" spans="1:16" ht="7.5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22">
        <f>SUM(F138:F139)</f>
        <v>0</v>
      </c>
      <c r="G137" s="22">
        <f t="shared" ref="G137:H137" si="24">SUM(G138:G139)</f>
        <v>0</v>
      </c>
      <c r="H137" s="22">
        <f t="shared" si="24"/>
        <v>0</v>
      </c>
      <c r="I137" s="74">
        <f>SUM(C137-F137+G137-H137)</f>
        <v>0</v>
      </c>
      <c r="J137" s="22">
        <f>SUM(J138:J139)</f>
        <v>0</v>
      </c>
      <c r="K137" s="22">
        <f t="shared" ref="K137:M137" si="25">SUM(K138:K139)</f>
        <v>0</v>
      </c>
      <c r="L137" s="22">
        <f t="shared" si="25"/>
        <v>0</v>
      </c>
      <c r="M137" s="22">
        <f t="shared" si="25"/>
        <v>0</v>
      </c>
      <c r="N137" s="514">
        <f>SUM(N138:P139)</f>
        <v>0</v>
      </c>
      <c r="O137" s="514"/>
      <c r="P137" s="568"/>
    </row>
    <row r="138" spans="1:16" ht="18" customHeight="1" x14ac:dyDescent="0.2">
      <c r="A138" s="21"/>
      <c r="B138" s="23" t="s">
        <v>41</v>
      </c>
      <c r="C138" s="557">
        <v>0</v>
      </c>
      <c r="D138" s="558"/>
      <c r="E138" s="558"/>
      <c r="F138" s="26">
        <v>0</v>
      </c>
      <c r="G138" s="26">
        <v>0</v>
      </c>
      <c r="H138" s="26">
        <v>0</v>
      </c>
      <c r="I138" s="37">
        <f t="shared" ref="I138:I142" si="26">SUM(C138-F138+G138-H138)</f>
        <v>0</v>
      </c>
      <c r="J138" s="24">
        <v>0</v>
      </c>
      <c r="K138" s="24">
        <v>0</v>
      </c>
      <c r="L138" s="24">
        <v>0</v>
      </c>
      <c r="M138" s="24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26">
        <v>0</v>
      </c>
      <c r="G139" s="26">
        <v>0</v>
      </c>
      <c r="H139" s="26">
        <v>0</v>
      </c>
      <c r="I139" s="37">
        <f t="shared" si="26"/>
        <v>0</v>
      </c>
      <c r="J139" s="24">
        <v>0</v>
      </c>
      <c r="K139" s="24">
        <v>0</v>
      </c>
      <c r="L139" s="24">
        <v>0</v>
      </c>
      <c r="M139" s="24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22">
        <f>SUM(F141:F142)</f>
        <v>0</v>
      </c>
      <c r="G140" s="22">
        <f t="shared" ref="G140:H140" si="27">SUM(G141:G142)</f>
        <v>0</v>
      </c>
      <c r="H140" s="22">
        <f t="shared" si="27"/>
        <v>0</v>
      </c>
      <c r="I140" s="74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26">
        <v>0</v>
      </c>
      <c r="G141" s="26">
        <v>0</v>
      </c>
      <c r="H141" s="26">
        <v>0</v>
      </c>
      <c r="I141" s="37">
        <f t="shared" si="26"/>
        <v>0</v>
      </c>
      <c r="J141" s="75">
        <v>0</v>
      </c>
      <c r="K141" s="26">
        <v>0</v>
      </c>
      <c r="L141" s="26">
        <v>0</v>
      </c>
      <c r="M141" s="26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26">
        <v>0</v>
      </c>
      <c r="G142" s="26">
        <v>0</v>
      </c>
      <c r="H142" s="26">
        <v>0</v>
      </c>
      <c r="I142" s="37">
        <f t="shared" si="26"/>
        <v>0</v>
      </c>
      <c r="J142" s="75">
        <v>0</v>
      </c>
      <c r="K142" s="26">
        <v>0</v>
      </c>
      <c r="L142" s="26">
        <v>0</v>
      </c>
      <c r="M142" s="26">
        <v>0</v>
      </c>
      <c r="N142" s="514">
        <f>SUM(J142-K142+L142-M142)</f>
        <v>0</v>
      </c>
      <c r="O142" s="514"/>
      <c r="P142" s="568"/>
    </row>
    <row r="143" spans="1:16" ht="30" customHeight="1" x14ac:dyDescent="0.2">
      <c r="A143" s="18">
        <v>2</v>
      </c>
      <c r="B143" s="19" t="s">
        <v>44</v>
      </c>
      <c r="C143" s="530"/>
      <c r="D143" s="531"/>
      <c r="E143" s="531"/>
      <c r="F143" s="20"/>
      <c r="G143" s="20"/>
      <c r="H143" s="20"/>
      <c r="I143" s="76"/>
      <c r="J143" s="64"/>
      <c r="K143" s="20"/>
      <c r="L143" s="20"/>
      <c r="M143" s="20"/>
      <c r="N143" s="559"/>
      <c r="O143" s="559"/>
      <c r="P143" s="560"/>
    </row>
    <row r="144" spans="1:16" ht="25.5" customHeight="1" x14ac:dyDescent="0.2">
      <c r="A144" s="21"/>
      <c r="B144" s="23" t="s">
        <v>45</v>
      </c>
      <c r="C144" s="557">
        <v>0</v>
      </c>
      <c r="D144" s="558"/>
      <c r="E144" s="558"/>
      <c r="F144" s="26">
        <v>0</v>
      </c>
      <c r="G144" s="26">
        <v>0</v>
      </c>
      <c r="H144" s="26">
        <v>0</v>
      </c>
      <c r="I144" s="74">
        <f t="shared" ref="I144:I147" si="29">SUM(C144-F144+G144-H144)</f>
        <v>0</v>
      </c>
      <c r="J144" s="64"/>
      <c r="K144" s="20"/>
      <c r="L144" s="20"/>
      <c r="M144" s="20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26">
        <v>0</v>
      </c>
      <c r="G145" s="26">
        <v>0</v>
      </c>
      <c r="H145" s="26">
        <v>0</v>
      </c>
      <c r="I145" s="74">
        <f t="shared" si="29"/>
        <v>0</v>
      </c>
      <c r="J145" s="64"/>
      <c r="K145" s="20"/>
      <c r="L145" s="20"/>
      <c r="M145" s="20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26">
        <v>0</v>
      </c>
      <c r="G146" s="26">
        <v>0</v>
      </c>
      <c r="H146" s="26">
        <v>0</v>
      </c>
      <c r="I146" s="74">
        <f t="shared" si="29"/>
        <v>0</v>
      </c>
      <c r="J146" s="64"/>
      <c r="K146" s="20"/>
      <c r="L146" s="20"/>
      <c r="M146" s="20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48">
        <v>0</v>
      </c>
      <c r="G147" s="48">
        <v>0</v>
      </c>
      <c r="H147" s="48">
        <v>0</v>
      </c>
      <c r="I147" s="74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x14ac:dyDescent="0.2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49"/>
      <c r="I148" s="79"/>
      <c r="J148" s="80"/>
      <c r="K148" s="32"/>
      <c r="L148" s="32"/>
      <c r="M148" s="32"/>
      <c r="N148" s="508"/>
      <c r="O148" s="508"/>
      <c r="P148" s="567"/>
    </row>
    <row r="149" spans="1:16" ht="20.100000000000001" customHeight="1" x14ac:dyDescent="0.2">
      <c r="B149" s="3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3"/>
      <c r="D151" s="3"/>
      <c r="E151" s="3"/>
      <c r="N151" s="3"/>
      <c r="O151" s="3"/>
      <c r="P151" s="3"/>
    </row>
    <row r="152" spans="1:16" ht="26.25" customHeight="1" x14ac:dyDescent="0.2">
      <c r="C152" s="3"/>
      <c r="D152" s="3"/>
      <c r="E152" s="3"/>
      <c r="N152" s="3"/>
      <c r="O152" s="3"/>
      <c r="P152" s="3"/>
    </row>
    <row r="153" spans="1:16" ht="20.100000000000001" customHeight="1" x14ac:dyDescent="0.2">
      <c r="C153" s="3"/>
      <c r="D153" s="3"/>
      <c r="E153" s="3"/>
      <c r="N153" s="3"/>
      <c r="O153" s="3"/>
      <c r="P153" s="3"/>
    </row>
    <row r="154" spans="1:16" ht="20.100000000000001" customHeight="1" x14ac:dyDescent="0.2">
      <c r="C154" s="3"/>
      <c r="D154" s="3"/>
      <c r="E154" s="3"/>
      <c r="N154" s="3"/>
      <c r="O154" s="3"/>
      <c r="P154" s="3"/>
    </row>
    <row r="155" spans="1:16" ht="20.100000000000001" customHeight="1" x14ac:dyDescent="0.2">
      <c r="C155" s="3"/>
      <c r="D155" s="3"/>
      <c r="E155" s="3"/>
      <c r="N155" s="3"/>
      <c r="O155" s="3"/>
      <c r="P155" s="3"/>
    </row>
    <row r="156" spans="1:16" ht="20.100000000000001" customHeight="1" x14ac:dyDescent="0.2">
      <c r="C156" s="3"/>
      <c r="D156" s="3"/>
      <c r="E156" s="3"/>
      <c r="N156" s="3"/>
      <c r="O156" s="3"/>
      <c r="P156" s="3"/>
    </row>
    <row r="157" spans="1:16" ht="24" customHeight="1" x14ac:dyDescent="0.2">
      <c r="C157" s="3"/>
      <c r="D157" s="3"/>
      <c r="E157" s="3"/>
      <c r="N157" s="3"/>
      <c r="O157" s="3"/>
      <c r="P157" s="3"/>
    </row>
    <row r="158" spans="1:16" x14ac:dyDescent="0.2">
      <c r="C158" s="3"/>
      <c r="D158" s="3"/>
      <c r="E158" s="3"/>
      <c r="N158" s="3"/>
      <c r="O158" s="3"/>
      <c r="P158" s="3"/>
    </row>
    <row r="159" spans="1:16" x14ac:dyDescent="0.2">
      <c r="C159" s="3"/>
      <c r="D159" s="3"/>
      <c r="E159" s="3"/>
      <c r="N159" s="3"/>
      <c r="O159" s="3"/>
      <c r="P159" s="3"/>
    </row>
    <row r="160" spans="1:16" x14ac:dyDescent="0.2">
      <c r="C160" s="3"/>
      <c r="D160" s="3"/>
      <c r="E160" s="3"/>
      <c r="N160" s="3"/>
      <c r="O160" s="3"/>
      <c r="P160" s="3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13">
        <v>1</v>
      </c>
      <c r="E166" s="13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Januari</v>
      </c>
      <c r="N167" s="534"/>
      <c r="O167" s="13">
        <f>+O127:P127</f>
        <v>0</v>
      </c>
      <c r="P167" s="13">
        <f>P127</f>
        <v>1</v>
      </c>
    </row>
    <row r="168" spans="1:16" ht="12.75" customHeight="1" x14ac:dyDescent="0.2">
      <c r="A168" s="7" t="s">
        <v>56</v>
      </c>
      <c r="B168" s="7"/>
      <c r="C168" s="13">
        <v>0</v>
      </c>
      <c r="D168" s="13">
        <v>2</v>
      </c>
      <c r="E168" s="13">
        <v>1</v>
      </c>
      <c r="I168" s="543"/>
      <c r="J168" s="43"/>
      <c r="K168" s="5"/>
      <c r="L168" s="44" t="s">
        <v>12</v>
      </c>
      <c r="M168" s="533" t="str">
        <f>M128</f>
        <v>: 2017</v>
      </c>
      <c r="N168" s="534"/>
      <c r="O168" s="13">
        <v>1</v>
      </c>
      <c r="P168" s="13">
        <f>+P128</f>
        <v>8</v>
      </c>
    </row>
    <row r="169" spans="1:16" ht="7.5" customHeight="1" x14ac:dyDescent="0.2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67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11" t="s">
        <v>19</v>
      </c>
      <c r="G172" s="11" t="s">
        <v>20</v>
      </c>
      <c r="H172" s="11" t="s">
        <v>21</v>
      </c>
      <c r="I172" s="69" t="s">
        <v>22</v>
      </c>
      <c r="J172" s="70" t="s">
        <v>9</v>
      </c>
      <c r="K172" s="11" t="s">
        <v>19</v>
      </c>
      <c r="L172" s="11" t="s">
        <v>20</v>
      </c>
      <c r="M172" s="11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12"/>
      <c r="G173" s="12"/>
      <c r="H173" s="12"/>
      <c r="I173" s="71" t="s">
        <v>24</v>
      </c>
      <c r="J173" s="72" t="s">
        <v>23</v>
      </c>
      <c r="K173" s="12"/>
      <c r="L173" s="12"/>
      <c r="M173" s="12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102" t="s">
        <v>29</v>
      </c>
      <c r="G174" s="102" t="s">
        <v>30</v>
      </c>
      <c r="H174" s="102" t="s">
        <v>31</v>
      </c>
      <c r="I174" s="103" t="s">
        <v>32</v>
      </c>
      <c r="J174" s="104" t="s">
        <v>33</v>
      </c>
      <c r="K174" s="102" t="s">
        <v>34</v>
      </c>
      <c r="L174" s="102" t="s">
        <v>35</v>
      </c>
      <c r="M174" s="102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294</v>
      </c>
      <c r="D175" s="526"/>
      <c r="E175" s="526"/>
      <c r="F175" s="36">
        <f>SUM(F177,F180)</f>
        <v>126</v>
      </c>
      <c r="G175" s="36">
        <f>SUM(G177,G180)</f>
        <v>0</v>
      </c>
      <c r="H175" s="36">
        <f>SUM(H177,H180)</f>
        <v>0</v>
      </c>
      <c r="I175" s="16">
        <f>SUM(I177,I180)</f>
        <v>168</v>
      </c>
      <c r="J175" s="16">
        <f>SUM(J177,J180)</f>
        <v>347</v>
      </c>
      <c r="K175" s="16">
        <f t="shared" ref="K175:N175" si="31">SUM(K177,K180)</f>
        <v>133</v>
      </c>
      <c r="L175" s="16">
        <f t="shared" si="31"/>
        <v>0</v>
      </c>
      <c r="M175" s="16">
        <f t="shared" si="31"/>
        <v>0</v>
      </c>
      <c r="N175" s="527">
        <f t="shared" si="31"/>
        <v>214</v>
      </c>
      <c r="O175" s="528"/>
      <c r="P175" s="529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20"/>
      <c r="G176" s="20"/>
      <c r="H176" s="20"/>
      <c r="I176" s="73"/>
      <c r="J176" s="64"/>
      <c r="K176" s="20"/>
      <c r="L176" s="20"/>
      <c r="M176" s="20"/>
      <c r="N176" s="531"/>
      <c r="O176" s="531"/>
      <c r="P176" s="532"/>
    </row>
    <row r="177" spans="1:16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22">
        <f>SUM(F178:F179)</f>
        <v>0</v>
      </c>
      <c r="G177" s="22">
        <f t="shared" ref="G177:H177" si="32">SUM(G178:G179)</f>
        <v>0</v>
      </c>
      <c r="H177" s="22">
        <f t="shared" si="32"/>
        <v>0</v>
      </c>
      <c r="I177" s="74">
        <f>SUM(C177-F177+G177-H177)</f>
        <v>0</v>
      </c>
      <c r="J177" s="22">
        <f>SUM(J178:J179)</f>
        <v>0</v>
      </c>
      <c r="K177" s="22">
        <f t="shared" ref="K177:M177" si="33">SUM(K178:K179)</f>
        <v>0</v>
      </c>
      <c r="L177" s="22">
        <f t="shared" si="33"/>
        <v>0</v>
      </c>
      <c r="M177" s="22">
        <f t="shared" si="33"/>
        <v>0</v>
      </c>
      <c r="N177" s="514">
        <f>SUM(N178:P179)</f>
        <v>0</v>
      </c>
      <c r="O177" s="514"/>
      <c r="P177" s="568"/>
    </row>
    <row r="178" spans="1:16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26">
        <v>0</v>
      </c>
      <c r="G178" s="26">
        <v>0</v>
      </c>
      <c r="H178" s="26">
        <v>0</v>
      </c>
      <c r="I178" s="37">
        <f t="shared" ref="I178:I182" si="34">SUM(C178-F178+G178-H178)</f>
        <v>0</v>
      </c>
      <c r="J178" s="24">
        <v>0</v>
      </c>
      <c r="K178" s="24">
        <v>0</v>
      </c>
      <c r="L178" s="24">
        <v>0</v>
      </c>
      <c r="M178" s="24">
        <v>0</v>
      </c>
      <c r="N178" s="514">
        <f>SUM(J178-K178+L178-M178)</f>
        <v>0</v>
      </c>
      <c r="O178" s="514"/>
      <c r="P178" s="568"/>
    </row>
    <row r="179" spans="1:16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26">
        <v>0</v>
      </c>
      <c r="G179" s="26">
        <v>0</v>
      </c>
      <c r="H179" s="26">
        <v>0</v>
      </c>
      <c r="I179" s="37">
        <f t="shared" si="34"/>
        <v>0</v>
      </c>
      <c r="J179" s="24">
        <v>0</v>
      </c>
      <c r="K179" s="24">
        <v>0</v>
      </c>
      <c r="L179" s="24">
        <v>0</v>
      </c>
      <c r="M179" s="24">
        <v>0</v>
      </c>
      <c r="N179" s="514">
        <f>SUM(J179-K179+L179-M179)</f>
        <v>0</v>
      </c>
      <c r="O179" s="514"/>
      <c r="P179" s="568"/>
    </row>
    <row r="180" spans="1:16" ht="20.100000000000001" customHeight="1" x14ac:dyDescent="0.2">
      <c r="A180" s="21"/>
      <c r="B180" s="19" t="s">
        <v>43</v>
      </c>
      <c r="C180" s="569">
        <f>SUM(C181:E182)</f>
        <v>294</v>
      </c>
      <c r="D180" s="570"/>
      <c r="E180" s="570"/>
      <c r="F180" s="22">
        <f>SUM(F181:F182)</f>
        <v>126</v>
      </c>
      <c r="G180" s="22">
        <f t="shared" ref="G180:H180" si="35">SUM(G181:G182)</f>
        <v>0</v>
      </c>
      <c r="H180" s="22">
        <f t="shared" si="35"/>
        <v>0</v>
      </c>
      <c r="I180" s="74">
        <f t="shared" si="34"/>
        <v>168</v>
      </c>
      <c r="J180" s="25">
        <f>SUM(J181:J182)</f>
        <v>347</v>
      </c>
      <c r="K180" s="25">
        <f t="shared" ref="K180:M180" si="36">SUM(K181:K182)</f>
        <v>133</v>
      </c>
      <c r="L180" s="25">
        <f t="shared" si="36"/>
        <v>0</v>
      </c>
      <c r="M180" s="25">
        <f t="shared" si="36"/>
        <v>0</v>
      </c>
      <c r="N180" s="514">
        <f>SUM(N181:P182)</f>
        <v>214</v>
      </c>
      <c r="O180" s="514"/>
      <c r="P180" s="568"/>
    </row>
    <row r="181" spans="1:16" ht="20.100000000000001" customHeight="1" x14ac:dyDescent="0.2">
      <c r="A181" s="21"/>
      <c r="B181" s="23" t="s">
        <v>41</v>
      </c>
      <c r="C181" s="557">
        <v>30</v>
      </c>
      <c r="D181" s="558"/>
      <c r="E181" s="558"/>
      <c r="F181" s="26">
        <v>30</v>
      </c>
      <c r="G181" s="26">
        <v>0</v>
      </c>
      <c r="H181" s="26">
        <v>0</v>
      </c>
      <c r="I181" s="37">
        <f t="shared" si="34"/>
        <v>0</v>
      </c>
      <c r="J181" s="75">
        <v>0</v>
      </c>
      <c r="K181" s="26">
        <v>0</v>
      </c>
      <c r="L181" s="26">
        <v>0</v>
      </c>
      <c r="M181" s="26">
        <v>0</v>
      </c>
      <c r="N181" s="514">
        <f>SUM(J181-K181+L181-M181)</f>
        <v>0</v>
      </c>
      <c r="O181" s="514"/>
      <c r="P181" s="568"/>
    </row>
    <row r="182" spans="1:16" ht="20.100000000000001" customHeight="1" x14ac:dyDescent="0.2">
      <c r="A182" s="21"/>
      <c r="B182" s="23" t="s">
        <v>42</v>
      </c>
      <c r="C182" s="557">
        <v>264</v>
      </c>
      <c r="D182" s="558"/>
      <c r="E182" s="558"/>
      <c r="F182" s="26">
        <v>96</v>
      </c>
      <c r="G182" s="26">
        <v>0</v>
      </c>
      <c r="H182" s="26">
        <v>0</v>
      </c>
      <c r="I182" s="37">
        <f t="shared" si="34"/>
        <v>168</v>
      </c>
      <c r="J182" s="75">
        <v>347</v>
      </c>
      <c r="K182" s="26">
        <v>133</v>
      </c>
      <c r="L182" s="26">
        <v>0</v>
      </c>
      <c r="M182" s="26">
        <v>0</v>
      </c>
      <c r="N182" s="514">
        <f>SUM(J182-K182+L182-M182)</f>
        <v>214</v>
      </c>
      <c r="O182" s="514"/>
      <c r="P182" s="568"/>
    </row>
    <row r="183" spans="1:16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20"/>
      <c r="G183" s="20"/>
      <c r="H183" s="20"/>
      <c r="I183" s="76"/>
      <c r="J183" s="64"/>
      <c r="K183" s="20"/>
      <c r="L183" s="20" t="s">
        <v>57</v>
      </c>
      <c r="M183" s="20"/>
      <c r="N183" s="559"/>
      <c r="O183" s="559"/>
      <c r="P183" s="560"/>
    </row>
    <row r="184" spans="1:16" ht="26.25" customHeight="1" x14ac:dyDescent="0.2">
      <c r="A184" s="21"/>
      <c r="B184" s="23" t="s">
        <v>45</v>
      </c>
      <c r="C184" s="557">
        <v>0</v>
      </c>
      <c r="D184" s="558"/>
      <c r="E184" s="558"/>
      <c r="F184" s="26">
        <v>0</v>
      </c>
      <c r="G184" s="26">
        <v>0</v>
      </c>
      <c r="H184" s="26">
        <v>0</v>
      </c>
      <c r="I184" s="74">
        <f t="shared" ref="I184:I187" si="37">SUM(C184-F184+G184-H184)</f>
        <v>0</v>
      </c>
      <c r="J184" s="64"/>
      <c r="K184" s="20"/>
      <c r="L184" s="20"/>
      <c r="M184" s="20"/>
      <c r="N184" s="559"/>
      <c r="O184" s="559"/>
      <c r="P184" s="560"/>
    </row>
    <row r="185" spans="1:16" ht="20.100000000000001" customHeight="1" x14ac:dyDescent="0.2">
      <c r="A185" s="21"/>
      <c r="B185" s="23" t="s">
        <v>46</v>
      </c>
      <c r="C185" s="557">
        <v>294</v>
      </c>
      <c r="D185" s="558"/>
      <c r="E185" s="558"/>
      <c r="F185" s="26">
        <v>126</v>
      </c>
      <c r="G185" s="26">
        <v>0</v>
      </c>
      <c r="H185" s="26">
        <v>0</v>
      </c>
      <c r="I185" s="74">
        <f t="shared" si="37"/>
        <v>168</v>
      </c>
      <c r="J185" s="64"/>
      <c r="K185" s="20"/>
      <c r="L185" s="20"/>
      <c r="M185" s="20"/>
      <c r="N185" s="559"/>
      <c r="O185" s="559"/>
      <c r="P185" s="560"/>
    </row>
    <row r="186" spans="1:16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26">
        <v>0</v>
      </c>
      <c r="G186" s="26">
        <v>0</v>
      </c>
      <c r="H186" s="26">
        <v>0</v>
      </c>
      <c r="I186" s="74">
        <f t="shared" si="37"/>
        <v>0</v>
      </c>
      <c r="J186" s="64"/>
      <c r="K186" s="20"/>
      <c r="L186" s="20"/>
      <c r="M186" s="20"/>
      <c r="N186" s="559"/>
      <c r="O186" s="559"/>
      <c r="P186" s="560"/>
    </row>
    <row r="187" spans="1:16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48">
        <v>0</v>
      </c>
      <c r="G187" s="48">
        <v>0</v>
      </c>
      <c r="H187" s="48">
        <v>0</v>
      </c>
      <c r="I187" s="74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6" ht="20.100000000000001" customHeight="1" x14ac:dyDescent="0.2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49"/>
      <c r="I188" s="79"/>
      <c r="J188" s="80"/>
      <c r="K188" s="32"/>
      <c r="L188" s="32"/>
      <c r="M188" s="32"/>
      <c r="N188" s="508"/>
      <c r="O188" s="508"/>
      <c r="P188" s="567"/>
    </row>
    <row r="189" spans="1:16" ht="24" customHeight="1" x14ac:dyDescent="0.2">
      <c r="B189" s="3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6" x14ac:dyDescent="0.2">
      <c r="C190" s="495"/>
      <c r="D190" s="495"/>
      <c r="E190" s="495"/>
      <c r="N190" s="495"/>
      <c r="O190" s="495"/>
      <c r="P190" s="495"/>
    </row>
    <row r="191" spans="1:16" x14ac:dyDescent="0.2">
      <c r="C191" s="3"/>
      <c r="D191" s="3"/>
      <c r="E191" s="3"/>
      <c r="N191" s="3"/>
      <c r="O191" s="3"/>
      <c r="P191" s="3"/>
    </row>
    <row r="192" spans="1:16" x14ac:dyDescent="0.2">
      <c r="C192" s="3"/>
      <c r="D192" s="3"/>
      <c r="E192" s="3"/>
      <c r="N192" s="3"/>
      <c r="O192" s="3"/>
      <c r="P192" s="3"/>
    </row>
    <row r="193" spans="1:16" ht="12.75" customHeight="1" x14ac:dyDescent="0.2">
      <c r="C193" s="3"/>
      <c r="D193" s="3"/>
      <c r="E193" s="3"/>
      <c r="N193" s="3"/>
      <c r="O193" s="3"/>
      <c r="P193" s="3"/>
    </row>
    <row r="194" spans="1:16" ht="12.75" customHeight="1" x14ac:dyDescent="0.2">
      <c r="C194" s="3"/>
      <c r="D194" s="3"/>
      <c r="E194" s="3"/>
      <c r="N194" s="3"/>
      <c r="O194" s="3"/>
      <c r="P194" s="3"/>
    </row>
    <row r="195" spans="1:16" x14ac:dyDescent="0.2">
      <c r="C195" s="3"/>
      <c r="D195" s="3"/>
      <c r="E195" s="3"/>
      <c r="N195" s="3"/>
      <c r="O195" s="3"/>
      <c r="P195" s="3"/>
    </row>
    <row r="196" spans="1:16" x14ac:dyDescent="0.2">
      <c r="C196" s="3"/>
      <c r="D196" s="3"/>
      <c r="E196" s="3"/>
      <c r="N196" s="3"/>
      <c r="O196" s="3"/>
      <c r="P196" s="3"/>
    </row>
    <row r="197" spans="1:16" x14ac:dyDescent="0.2">
      <c r="C197" s="3"/>
      <c r="D197" s="3"/>
      <c r="E197" s="3"/>
      <c r="N197" s="3"/>
      <c r="O197" s="3"/>
      <c r="P197" s="3"/>
    </row>
    <row r="198" spans="1:16" x14ac:dyDescent="0.2">
      <c r="C198" s="3"/>
      <c r="D198" s="3"/>
      <c r="E198" s="3"/>
      <c r="N198" s="3"/>
      <c r="O198" s="3"/>
      <c r="P198" s="3"/>
    </row>
    <row r="199" spans="1:16" ht="12.75" customHeight="1" x14ac:dyDescent="0.2">
      <c r="C199" s="3"/>
      <c r="D199" s="3"/>
      <c r="E199" s="3"/>
      <c r="N199" s="3"/>
      <c r="O199" s="3"/>
      <c r="P199" s="3"/>
    </row>
    <row r="200" spans="1:16" ht="12.75" customHeight="1" x14ac:dyDescent="0.2">
      <c r="C200" s="3"/>
      <c r="D200" s="3"/>
      <c r="E200" s="3"/>
      <c r="N200" s="3"/>
      <c r="O200" s="3"/>
      <c r="P200" s="3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13">
        <v>1</v>
      </c>
      <c r="E206" s="13">
        <v>5</v>
      </c>
      <c r="K206" s="5"/>
      <c r="L206" s="5"/>
      <c r="M206" s="5"/>
      <c r="N206" s="5"/>
      <c r="O206" s="5"/>
      <c r="P206" s="5"/>
    </row>
    <row r="207" spans="1:16" ht="14.25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Januari</v>
      </c>
      <c r="N207" s="534"/>
      <c r="O207" s="13">
        <f>+O167:P167</f>
        <v>0</v>
      </c>
      <c r="P207" s="13">
        <f>P167</f>
        <v>1</v>
      </c>
    </row>
    <row r="208" spans="1:16" ht="14.25" customHeight="1" x14ac:dyDescent="0.2">
      <c r="A208" s="7" t="s">
        <v>58</v>
      </c>
      <c r="B208" s="7"/>
      <c r="C208" s="13">
        <v>0</v>
      </c>
      <c r="D208" s="13">
        <v>4</v>
      </c>
      <c r="E208" s="13">
        <v>1</v>
      </c>
      <c r="I208" s="543"/>
      <c r="J208" s="43"/>
      <c r="K208" s="5"/>
      <c r="L208" s="44" t="s">
        <v>12</v>
      </c>
      <c r="M208" s="533" t="str">
        <f>M168</f>
        <v>: 2017</v>
      </c>
      <c r="N208" s="534"/>
      <c r="O208" s="13">
        <v>1</v>
      </c>
      <c r="P208" s="13">
        <f>+P168</f>
        <v>8</v>
      </c>
    </row>
    <row r="209" spans="1:16" ht="20.100000000000001" customHeight="1" x14ac:dyDescent="0.2">
      <c r="C209" s="62"/>
      <c r="D209" s="62"/>
      <c r="K209" s="5"/>
      <c r="L209" s="5"/>
      <c r="N209" s="5"/>
      <c r="O209" s="62"/>
      <c r="P209" s="62"/>
    </row>
    <row r="210" spans="1:16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6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67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6" ht="20.100000000000001" customHeight="1" x14ac:dyDescent="0.2">
      <c r="A212" s="540"/>
      <c r="B212" s="542"/>
      <c r="C212" s="548" t="s">
        <v>9</v>
      </c>
      <c r="D212" s="549"/>
      <c r="E212" s="549"/>
      <c r="F212" s="11" t="s">
        <v>19</v>
      </c>
      <c r="G212" s="11" t="s">
        <v>20</v>
      </c>
      <c r="H212" s="11" t="s">
        <v>21</v>
      </c>
      <c r="I212" s="69" t="s">
        <v>22</v>
      </c>
      <c r="J212" s="70" t="s">
        <v>9</v>
      </c>
      <c r="K212" s="11" t="s">
        <v>19</v>
      </c>
      <c r="L212" s="11" t="s">
        <v>20</v>
      </c>
      <c r="M212" s="11" t="s">
        <v>21</v>
      </c>
      <c r="N212" s="550" t="s">
        <v>22</v>
      </c>
      <c r="O212" s="550"/>
      <c r="P212" s="551"/>
    </row>
    <row r="213" spans="1:16" ht="20.100000000000001" customHeight="1" x14ac:dyDescent="0.2">
      <c r="A213" s="540"/>
      <c r="B213" s="542"/>
      <c r="C213" s="552" t="s">
        <v>23</v>
      </c>
      <c r="D213" s="553"/>
      <c r="E213" s="553"/>
      <c r="F213" s="12"/>
      <c r="G213" s="12"/>
      <c r="H213" s="12"/>
      <c r="I213" s="71" t="s">
        <v>24</v>
      </c>
      <c r="J213" s="72" t="s">
        <v>23</v>
      </c>
      <c r="K213" s="12"/>
      <c r="L213" s="12"/>
      <c r="M213" s="12"/>
      <c r="N213" s="553" t="s">
        <v>25</v>
      </c>
      <c r="O213" s="553"/>
      <c r="P213" s="554"/>
    </row>
    <row r="214" spans="1:16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102" t="s">
        <v>29</v>
      </c>
      <c r="G214" s="102" t="s">
        <v>30</v>
      </c>
      <c r="H214" s="102" t="s">
        <v>31</v>
      </c>
      <c r="I214" s="103" t="s">
        <v>32</v>
      </c>
      <c r="J214" s="104" t="s">
        <v>33</v>
      </c>
      <c r="K214" s="102" t="s">
        <v>34</v>
      </c>
      <c r="L214" s="102" t="s">
        <v>35</v>
      </c>
      <c r="M214" s="102" t="s">
        <v>36</v>
      </c>
      <c r="N214" s="523" t="s">
        <v>37</v>
      </c>
      <c r="O214" s="522"/>
      <c r="P214" s="524"/>
    </row>
    <row r="215" spans="1:16" ht="20.100000000000001" customHeight="1" x14ac:dyDescent="0.2">
      <c r="A215" s="14"/>
      <c r="B215" s="15" t="s">
        <v>38</v>
      </c>
      <c r="C215" s="525">
        <f>SUM(C217,C220)</f>
        <v>102</v>
      </c>
      <c r="D215" s="526"/>
      <c r="E215" s="526"/>
      <c r="F215" s="36">
        <f>SUM(F217,F220)</f>
        <v>98</v>
      </c>
      <c r="G215" s="36">
        <f>SUM(G217,G220)</f>
        <v>8</v>
      </c>
      <c r="H215" s="36">
        <f>SUM(H217,H220)</f>
        <v>0</v>
      </c>
      <c r="I215" s="16">
        <f>SUM(I217,I220)</f>
        <v>12</v>
      </c>
      <c r="J215" s="16">
        <f>SUM(J217,J220)</f>
        <v>370</v>
      </c>
      <c r="K215" s="16">
        <f t="shared" ref="K215:N215" si="39">SUM(K217,K220)</f>
        <v>120</v>
      </c>
      <c r="L215" s="16">
        <f t="shared" si="39"/>
        <v>0</v>
      </c>
      <c r="M215" s="16">
        <f t="shared" si="39"/>
        <v>0</v>
      </c>
      <c r="N215" s="527">
        <f t="shared" si="39"/>
        <v>250</v>
      </c>
      <c r="O215" s="528"/>
      <c r="P215" s="529"/>
    </row>
    <row r="216" spans="1:16" ht="26.25" customHeight="1" x14ac:dyDescent="0.2">
      <c r="A216" s="18">
        <v>1</v>
      </c>
      <c r="B216" s="19" t="s">
        <v>39</v>
      </c>
      <c r="C216" s="530"/>
      <c r="D216" s="531"/>
      <c r="E216" s="531"/>
      <c r="F216" s="20"/>
      <c r="G216" s="20"/>
      <c r="H216" s="20"/>
      <c r="I216" s="73"/>
      <c r="J216" s="64"/>
      <c r="K216" s="20"/>
      <c r="L216" s="20"/>
      <c r="M216" s="20"/>
      <c r="N216" s="531"/>
      <c r="O216" s="531"/>
      <c r="P216" s="532"/>
    </row>
    <row r="217" spans="1:16" ht="20.100000000000001" customHeight="1" x14ac:dyDescent="0.2">
      <c r="A217" s="21"/>
      <c r="B217" s="19" t="s">
        <v>40</v>
      </c>
      <c r="C217" s="569">
        <f>SUM(C218:E219)</f>
        <v>0</v>
      </c>
      <c r="D217" s="570"/>
      <c r="E217" s="570"/>
      <c r="F217" s="22">
        <f>SUM(F218:F219)</f>
        <v>0</v>
      </c>
      <c r="G217" s="22">
        <f t="shared" ref="G217:H217" si="40">SUM(G218:G219)</f>
        <v>0</v>
      </c>
      <c r="H217" s="22">
        <f t="shared" si="40"/>
        <v>0</v>
      </c>
      <c r="I217" s="74">
        <f>SUM(C217-F217+G217-H217)</f>
        <v>0</v>
      </c>
      <c r="J217" s="22">
        <f>SUM(J218:J219)</f>
        <v>0</v>
      </c>
      <c r="K217" s="22">
        <f t="shared" ref="K217:M217" si="41">SUM(K218:K219)</f>
        <v>0</v>
      </c>
      <c r="L217" s="22">
        <f t="shared" si="41"/>
        <v>0</v>
      </c>
      <c r="M217" s="22">
        <f t="shared" si="41"/>
        <v>0</v>
      </c>
      <c r="N217" s="514">
        <f>SUM(N218:P219)</f>
        <v>0</v>
      </c>
      <c r="O217" s="514"/>
      <c r="P217" s="568"/>
    </row>
    <row r="218" spans="1:16" ht="20.100000000000001" customHeight="1" x14ac:dyDescent="0.2">
      <c r="A218" s="21"/>
      <c r="B218" s="23" t="s">
        <v>41</v>
      </c>
      <c r="C218" s="557">
        <v>0</v>
      </c>
      <c r="D218" s="558"/>
      <c r="E218" s="558"/>
      <c r="F218" s="26">
        <v>0</v>
      </c>
      <c r="G218" s="26">
        <v>0</v>
      </c>
      <c r="H218" s="26">
        <v>0</v>
      </c>
      <c r="I218" s="37">
        <f t="shared" ref="I218:I222" si="42">SUM(C218-F218+G218-H218)</f>
        <v>0</v>
      </c>
      <c r="J218" s="24">
        <v>0</v>
      </c>
      <c r="K218" s="24">
        <v>0</v>
      </c>
      <c r="L218" s="24">
        <v>0</v>
      </c>
      <c r="M218" s="24">
        <v>0</v>
      </c>
      <c r="N218" s="514">
        <f>SUM(J218-K218+L218-M218)</f>
        <v>0</v>
      </c>
      <c r="O218" s="514"/>
      <c r="P218" s="568"/>
    </row>
    <row r="219" spans="1:16" ht="20.100000000000001" customHeight="1" x14ac:dyDescent="0.2">
      <c r="A219" s="21"/>
      <c r="B219" s="23" t="s">
        <v>42</v>
      </c>
      <c r="C219" s="557">
        <v>0</v>
      </c>
      <c r="D219" s="558"/>
      <c r="E219" s="558"/>
      <c r="F219" s="26">
        <v>0</v>
      </c>
      <c r="G219" s="26">
        <v>0</v>
      </c>
      <c r="H219" s="26">
        <v>0</v>
      </c>
      <c r="I219" s="37">
        <f t="shared" si="42"/>
        <v>0</v>
      </c>
      <c r="J219" s="24">
        <v>0</v>
      </c>
      <c r="K219" s="24">
        <v>0</v>
      </c>
      <c r="L219" s="24">
        <v>0</v>
      </c>
      <c r="M219" s="24">
        <v>0</v>
      </c>
      <c r="N219" s="514">
        <f>SUM(J219-K219+L219-M219)</f>
        <v>0</v>
      </c>
      <c r="O219" s="514"/>
      <c r="P219" s="568"/>
    </row>
    <row r="220" spans="1:16" ht="20.100000000000001" customHeight="1" x14ac:dyDescent="0.2">
      <c r="A220" s="21"/>
      <c r="B220" s="19" t="s">
        <v>43</v>
      </c>
      <c r="C220" s="569">
        <f>SUM(C221:E222)</f>
        <v>102</v>
      </c>
      <c r="D220" s="570"/>
      <c r="E220" s="570"/>
      <c r="F220" s="22">
        <f>SUM(F221:F222)</f>
        <v>98</v>
      </c>
      <c r="G220" s="22">
        <f t="shared" ref="G220:H220" si="43">SUM(G221:G222)</f>
        <v>8</v>
      </c>
      <c r="H220" s="22">
        <f t="shared" si="43"/>
        <v>0</v>
      </c>
      <c r="I220" s="74">
        <f t="shared" si="42"/>
        <v>12</v>
      </c>
      <c r="J220" s="25">
        <f>SUM(J221:J222)</f>
        <v>370</v>
      </c>
      <c r="K220" s="25">
        <f t="shared" ref="K220:M220" si="44">SUM(K221:K222)</f>
        <v>120</v>
      </c>
      <c r="L220" s="25">
        <f t="shared" si="44"/>
        <v>0</v>
      </c>
      <c r="M220" s="25">
        <f t="shared" si="44"/>
        <v>0</v>
      </c>
      <c r="N220" s="514">
        <f>SUM(N221:P222)</f>
        <v>250</v>
      </c>
      <c r="O220" s="514"/>
      <c r="P220" s="568"/>
    </row>
    <row r="221" spans="1:16" ht="24" customHeight="1" x14ac:dyDescent="0.2">
      <c r="A221" s="21">
        <v>46</v>
      </c>
      <c r="B221" s="23" t="s">
        <v>41</v>
      </c>
      <c r="C221" s="557">
        <v>40</v>
      </c>
      <c r="D221" s="558"/>
      <c r="E221" s="558"/>
      <c r="F221" s="26">
        <v>36</v>
      </c>
      <c r="G221" s="26">
        <v>0</v>
      </c>
      <c r="H221" s="26">
        <v>0</v>
      </c>
      <c r="I221" s="37">
        <f t="shared" si="42"/>
        <v>4</v>
      </c>
      <c r="J221" s="75">
        <v>0</v>
      </c>
      <c r="K221" s="26">
        <v>0</v>
      </c>
      <c r="L221" s="26">
        <v>0</v>
      </c>
      <c r="M221" s="26">
        <v>0</v>
      </c>
      <c r="N221" s="514">
        <f>SUM(J221-K221+L221-M221)</f>
        <v>0</v>
      </c>
      <c r="O221" s="514"/>
      <c r="P221" s="568"/>
    </row>
    <row r="222" spans="1:16" ht="15" x14ac:dyDescent="0.2">
      <c r="A222" s="21">
        <v>52</v>
      </c>
      <c r="B222" s="23" t="s">
        <v>42</v>
      </c>
      <c r="C222" s="557">
        <v>62</v>
      </c>
      <c r="D222" s="558"/>
      <c r="E222" s="558"/>
      <c r="F222" s="26">
        <v>62</v>
      </c>
      <c r="G222" s="26">
        <v>8</v>
      </c>
      <c r="H222" s="26">
        <v>0</v>
      </c>
      <c r="I222" s="37">
        <f t="shared" si="42"/>
        <v>8</v>
      </c>
      <c r="J222" s="75">
        <v>370</v>
      </c>
      <c r="K222" s="26">
        <v>120</v>
      </c>
      <c r="L222" s="26">
        <v>0</v>
      </c>
      <c r="M222" s="26">
        <v>0</v>
      </c>
      <c r="N222" s="514">
        <f>SUM(J222-K222+L222-M222)</f>
        <v>250</v>
      </c>
      <c r="O222" s="514"/>
      <c r="P222" s="568"/>
    </row>
    <row r="223" spans="1:16" x14ac:dyDescent="0.2">
      <c r="A223" s="18">
        <v>2</v>
      </c>
      <c r="B223" s="19" t="s">
        <v>44</v>
      </c>
      <c r="C223" s="530"/>
      <c r="D223" s="531"/>
      <c r="E223" s="531"/>
      <c r="F223" s="20"/>
      <c r="G223" s="20"/>
      <c r="H223" s="20"/>
      <c r="I223" s="76"/>
      <c r="J223" s="64"/>
      <c r="K223" s="20"/>
      <c r="L223" s="20"/>
      <c r="M223" s="20"/>
      <c r="N223" s="559"/>
      <c r="O223" s="559"/>
      <c r="P223" s="560"/>
    </row>
    <row r="224" spans="1:16" ht="14.25" x14ac:dyDescent="0.2">
      <c r="A224" s="21"/>
      <c r="B224" s="23" t="s">
        <v>45</v>
      </c>
      <c r="C224" s="557">
        <v>0</v>
      </c>
      <c r="D224" s="558"/>
      <c r="E224" s="558"/>
      <c r="F224" s="26">
        <v>0</v>
      </c>
      <c r="G224" s="26">
        <v>0</v>
      </c>
      <c r="H224" s="26">
        <v>0</v>
      </c>
      <c r="I224" s="74">
        <f t="shared" ref="I224:I227" si="45">SUM(C224-F224+G224-H224)</f>
        <v>0</v>
      </c>
      <c r="J224" s="64"/>
      <c r="K224" s="20"/>
      <c r="L224" s="20"/>
      <c r="M224" s="20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57">
        <v>102</v>
      </c>
      <c r="D225" s="558"/>
      <c r="E225" s="558"/>
      <c r="F225" s="26">
        <v>98</v>
      </c>
      <c r="G225" s="26">
        <v>8</v>
      </c>
      <c r="H225" s="26">
        <v>0</v>
      </c>
      <c r="I225" s="74">
        <f t="shared" si="45"/>
        <v>12</v>
      </c>
      <c r="J225" s="64"/>
      <c r="K225" s="20"/>
      <c r="L225" s="20"/>
      <c r="M225" s="20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57">
        <v>0</v>
      </c>
      <c r="D226" s="558"/>
      <c r="E226" s="558"/>
      <c r="F226" s="26">
        <v>0</v>
      </c>
      <c r="G226" s="26">
        <v>0</v>
      </c>
      <c r="H226" s="26">
        <v>0</v>
      </c>
      <c r="I226" s="74">
        <f t="shared" si="45"/>
        <v>0</v>
      </c>
      <c r="J226" s="64"/>
      <c r="K226" s="20"/>
      <c r="L226" s="20"/>
      <c r="M226" s="20"/>
      <c r="N226" s="559"/>
      <c r="O226" s="559"/>
      <c r="P226" s="560"/>
    </row>
    <row r="227" spans="1:16" ht="14.25" x14ac:dyDescent="0.2">
      <c r="A227" s="27"/>
      <c r="B227" s="28" t="s">
        <v>48</v>
      </c>
      <c r="C227" s="561">
        <v>0</v>
      </c>
      <c r="D227" s="562"/>
      <c r="E227" s="562"/>
      <c r="F227" s="48">
        <v>0</v>
      </c>
      <c r="G227" s="48">
        <v>0</v>
      </c>
      <c r="H227" s="48">
        <v>0</v>
      </c>
      <c r="I227" s="74">
        <f t="shared" si="45"/>
        <v>0</v>
      </c>
      <c r="J227" s="78"/>
      <c r="K227" s="29"/>
      <c r="L227" s="29"/>
      <c r="M227" s="29"/>
      <c r="N227" s="563"/>
      <c r="O227" s="563"/>
      <c r="P227" s="564"/>
    </row>
    <row r="228" spans="1:16" ht="14.25" x14ac:dyDescent="0.2">
      <c r="A228" s="30">
        <v>3</v>
      </c>
      <c r="B228" s="31" t="s">
        <v>49</v>
      </c>
      <c r="C228" s="565">
        <v>0</v>
      </c>
      <c r="D228" s="566"/>
      <c r="E228" s="566"/>
      <c r="F228" s="53">
        <v>0</v>
      </c>
      <c r="G228" s="53">
        <v>0</v>
      </c>
      <c r="H228" s="49"/>
      <c r="I228" s="79"/>
      <c r="J228" s="80"/>
      <c r="K228" s="32"/>
      <c r="L228" s="32"/>
      <c r="M228" s="32"/>
      <c r="N228" s="508"/>
      <c r="O228" s="508"/>
      <c r="P228" s="567"/>
    </row>
    <row r="229" spans="1:16" x14ac:dyDescent="0.2">
      <c r="B229" s="3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3"/>
      <c r="D231" s="3"/>
      <c r="E231" s="3"/>
      <c r="N231" s="3"/>
      <c r="O231" s="3"/>
      <c r="P231" s="3"/>
    </row>
    <row r="232" spans="1:16" ht="12.75" customHeight="1" x14ac:dyDescent="0.2">
      <c r="C232" s="3"/>
      <c r="D232" s="3"/>
      <c r="E232" s="3"/>
      <c r="N232" s="3"/>
      <c r="O232" s="3"/>
      <c r="P232" s="3"/>
    </row>
    <row r="233" spans="1:16" ht="7.5" customHeight="1" x14ac:dyDescent="0.2">
      <c r="C233" s="3"/>
      <c r="D233" s="3"/>
      <c r="E233" s="3"/>
      <c r="N233" s="3"/>
      <c r="O233" s="3"/>
      <c r="P233" s="3"/>
    </row>
    <row r="234" spans="1:16" ht="18" customHeight="1" x14ac:dyDescent="0.2">
      <c r="C234" s="3"/>
      <c r="D234" s="3"/>
      <c r="E234" s="3"/>
      <c r="N234" s="3"/>
      <c r="O234" s="3"/>
      <c r="P234" s="3"/>
    </row>
    <row r="235" spans="1:16" ht="12.75" customHeight="1" x14ac:dyDescent="0.2">
      <c r="C235" s="3"/>
      <c r="D235" s="3"/>
      <c r="E235" s="3"/>
      <c r="N235" s="3"/>
      <c r="O235" s="3"/>
      <c r="P235" s="3"/>
    </row>
    <row r="236" spans="1:16" ht="12.75" customHeight="1" x14ac:dyDescent="0.2">
      <c r="C236" s="3"/>
      <c r="D236" s="3"/>
      <c r="E236" s="3"/>
      <c r="N236" s="3"/>
      <c r="O236" s="3"/>
      <c r="P236" s="3"/>
    </row>
    <row r="237" spans="1:16" ht="12.75" customHeight="1" x14ac:dyDescent="0.2">
      <c r="C237" s="3"/>
      <c r="D237" s="3"/>
      <c r="E237" s="3"/>
      <c r="N237" s="3"/>
      <c r="O237" s="3"/>
      <c r="P237" s="3"/>
    </row>
    <row r="238" spans="1:16" x14ac:dyDescent="0.2">
      <c r="C238" s="3"/>
      <c r="D238" s="3"/>
      <c r="E238" s="3"/>
      <c r="N238" s="3"/>
      <c r="O238" s="3"/>
      <c r="P238" s="3"/>
    </row>
    <row r="239" spans="1:16" ht="30" customHeight="1" x14ac:dyDescent="0.2">
      <c r="C239" s="3"/>
      <c r="D239" s="3"/>
      <c r="E239" s="3"/>
      <c r="N239" s="3"/>
      <c r="O239" s="3"/>
      <c r="P239" s="3"/>
    </row>
    <row r="240" spans="1:16" ht="25.5" customHeight="1" x14ac:dyDescent="0.2">
      <c r="C240" s="3"/>
      <c r="D240" s="3"/>
      <c r="E240" s="3"/>
      <c r="N240" s="3"/>
      <c r="O240" s="3"/>
      <c r="P240" s="3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13">
        <v>1</v>
      </c>
      <c r="E246" s="13">
        <v>5</v>
      </c>
      <c r="K246" s="5"/>
      <c r="L246" s="5"/>
      <c r="M246" s="5"/>
      <c r="N246" s="5"/>
      <c r="O246" s="5"/>
      <c r="P246" s="5"/>
    </row>
    <row r="247" spans="1:16" ht="20.100000000000001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Januari</v>
      </c>
      <c r="N247" s="534"/>
      <c r="O247" s="13">
        <f>+O207:P207</f>
        <v>0</v>
      </c>
      <c r="P247" s="13">
        <f>P207</f>
        <v>1</v>
      </c>
    </row>
    <row r="248" spans="1:16" ht="17.25" customHeight="1" x14ac:dyDescent="0.2">
      <c r="A248" s="33" t="s">
        <v>60</v>
      </c>
      <c r="B248" s="34"/>
      <c r="C248" s="13">
        <v>0</v>
      </c>
      <c r="D248" s="13">
        <v>1</v>
      </c>
      <c r="E248" s="13">
        <v>2</v>
      </c>
      <c r="I248" s="543"/>
      <c r="J248" s="43"/>
      <c r="K248" s="5"/>
      <c r="L248" s="44" t="s">
        <v>12</v>
      </c>
      <c r="M248" s="533" t="str">
        <f>M208</f>
        <v>: 2017</v>
      </c>
      <c r="N248" s="534"/>
      <c r="O248" s="13">
        <v>1</v>
      </c>
      <c r="P248" s="13">
        <f>+P208</f>
        <v>8</v>
      </c>
    </row>
    <row r="249" spans="1:16" ht="20.100000000000001" customHeight="1" x14ac:dyDescent="0.2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67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11" t="s">
        <v>19</v>
      </c>
      <c r="G252" s="11" t="s">
        <v>20</v>
      </c>
      <c r="H252" s="11" t="s">
        <v>21</v>
      </c>
      <c r="I252" s="69" t="s">
        <v>22</v>
      </c>
      <c r="J252" s="70" t="s">
        <v>9</v>
      </c>
      <c r="K252" s="11" t="s">
        <v>19</v>
      </c>
      <c r="L252" s="11" t="s">
        <v>20</v>
      </c>
      <c r="M252" s="11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12"/>
      <c r="G253" s="12"/>
      <c r="H253" s="12"/>
      <c r="I253" s="71" t="s">
        <v>24</v>
      </c>
      <c r="J253" s="72" t="s">
        <v>23</v>
      </c>
      <c r="K253" s="12"/>
      <c r="L253" s="12"/>
      <c r="M253" s="12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102" t="s">
        <v>29</v>
      </c>
      <c r="G254" s="102" t="s">
        <v>30</v>
      </c>
      <c r="H254" s="102" t="s">
        <v>31</v>
      </c>
      <c r="I254" s="103" t="s">
        <v>32</v>
      </c>
      <c r="J254" s="104" t="s">
        <v>33</v>
      </c>
      <c r="K254" s="102" t="s">
        <v>34</v>
      </c>
      <c r="L254" s="102" t="s">
        <v>35</v>
      </c>
      <c r="M254" s="102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36">
        <f>SUM(F257,F260)</f>
        <v>0</v>
      </c>
      <c r="G255" s="36">
        <f>SUM(G257,G260)</f>
        <v>0</v>
      </c>
      <c r="H255" s="36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20"/>
      <c r="G256" s="20"/>
      <c r="H256" s="20"/>
      <c r="I256" s="73"/>
      <c r="J256" s="64"/>
      <c r="K256" s="20"/>
      <c r="L256" s="20"/>
      <c r="M256" s="20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22">
        <f>SUM(F258:F259)</f>
        <v>0</v>
      </c>
      <c r="G257" s="22">
        <f t="shared" ref="G257:H257" si="48">SUM(G258:G259)</f>
        <v>0</v>
      </c>
      <c r="H257" s="22">
        <f t="shared" si="48"/>
        <v>0</v>
      </c>
      <c r="I257" s="74">
        <f>SUM(C257-F257+G257-H257)</f>
        <v>0</v>
      </c>
      <c r="J257" s="22">
        <f>SUM(J258:J259)</f>
        <v>0</v>
      </c>
      <c r="K257" s="22">
        <f t="shared" ref="K257:M257" si="49">SUM(K258:K259)</f>
        <v>0</v>
      </c>
      <c r="L257" s="22">
        <f t="shared" si="49"/>
        <v>0</v>
      </c>
      <c r="M257" s="22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26">
        <v>0</v>
      </c>
      <c r="G258" s="26">
        <v>0</v>
      </c>
      <c r="H258" s="26">
        <v>0</v>
      </c>
      <c r="I258" s="37">
        <f t="shared" ref="I258:I262" si="50">SUM(C258-F258+G258-H258)</f>
        <v>0</v>
      </c>
      <c r="J258" s="24">
        <v>0</v>
      </c>
      <c r="K258" s="24">
        <v>0</v>
      </c>
      <c r="L258" s="24">
        <v>0</v>
      </c>
      <c r="M258" s="24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26">
        <v>0</v>
      </c>
      <c r="G259" s="26">
        <v>0</v>
      </c>
      <c r="H259" s="26">
        <v>0</v>
      </c>
      <c r="I259" s="37">
        <f t="shared" si="50"/>
        <v>0</v>
      </c>
      <c r="J259" s="24">
        <v>0</v>
      </c>
      <c r="K259" s="24">
        <v>0</v>
      </c>
      <c r="L259" s="24">
        <v>0</v>
      </c>
      <c r="M259" s="24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22">
        <f>SUM(F261:F262)</f>
        <v>0</v>
      </c>
      <c r="G260" s="22">
        <f t="shared" ref="G260:H260" si="51">SUM(G261:G262)</f>
        <v>0</v>
      </c>
      <c r="H260" s="22">
        <f t="shared" si="51"/>
        <v>0</v>
      </c>
      <c r="I260" s="74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26">
        <v>0</v>
      </c>
      <c r="G261" s="26">
        <v>0</v>
      </c>
      <c r="H261" s="26">
        <v>0</v>
      </c>
      <c r="I261" s="37">
        <f t="shared" si="50"/>
        <v>0</v>
      </c>
      <c r="J261" s="75">
        <v>0</v>
      </c>
      <c r="K261" s="26">
        <v>0</v>
      </c>
      <c r="L261" s="26">
        <v>0</v>
      </c>
      <c r="M261" s="26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26">
        <v>0</v>
      </c>
      <c r="G262" s="26">
        <v>0</v>
      </c>
      <c r="H262" s="26">
        <v>0</v>
      </c>
      <c r="I262" s="37">
        <f t="shared" si="50"/>
        <v>0</v>
      </c>
      <c r="J262" s="75">
        <v>0</v>
      </c>
      <c r="K262" s="26">
        <v>0</v>
      </c>
      <c r="L262" s="26">
        <v>0</v>
      </c>
      <c r="M262" s="26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20"/>
      <c r="G263" s="20"/>
      <c r="H263" s="20"/>
      <c r="I263" s="76"/>
      <c r="J263" s="64"/>
      <c r="K263" s="20"/>
      <c r="L263" s="20"/>
      <c r="M263" s="20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26">
        <v>0</v>
      </c>
      <c r="G264" s="26">
        <v>0</v>
      </c>
      <c r="H264" s="26">
        <v>0</v>
      </c>
      <c r="I264" s="74">
        <f t="shared" ref="I264:I267" si="53">SUM(C264-F264+G264-H264)</f>
        <v>0</v>
      </c>
      <c r="J264" s="64"/>
      <c r="K264" s="20"/>
      <c r="L264" s="20"/>
      <c r="M264" s="20"/>
      <c r="N264" s="559"/>
      <c r="O264" s="559"/>
      <c r="P264" s="560"/>
    </row>
    <row r="265" spans="1:16" ht="7.5" customHeight="1" x14ac:dyDescent="0.2">
      <c r="A265" s="21"/>
      <c r="B265" s="23" t="s">
        <v>46</v>
      </c>
      <c r="C265" s="557">
        <v>0</v>
      </c>
      <c r="D265" s="558"/>
      <c r="E265" s="558"/>
      <c r="F265" s="26">
        <v>0</v>
      </c>
      <c r="G265" s="26">
        <v>0</v>
      </c>
      <c r="H265" s="26">
        <v>0</v>
      </c>
      <c r="I265" s="74">
        <f t="shared" si="53"/>
        <v>0</v>
      </c>
      <c r="J265" s="64"/>
      <c r="K265" s="20"/>
      <c r="L265" s="20"/>
      <c r="M265" s="20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26">
        <v>0</v>
      </c>
      <c r="G266" s="26">
        <v>0</v>
      </c>
      <c r="H266" s="26">
        <v>0</v>
      </c>
      <c r="I266" s="74">
        <f t="shared" si="53"/>
        <v>0</v>
      </c>
      <c r="J266" s="64"/>
      <c r="K266" s="20"/>
      <c r="L266" s="20"/>
      <c r="M266" s="20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48">
        <v>0</v>
      </c>
      <c r="G267" s="48">
        <v>0</v>
      </c>
      <c r="H267" s="48">
        <v>0</v>
      </c>
      <c r="I267" s="74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x14ac:dyDescent="0.2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49"/>
      <c r="I268" s="79"/>
      <c r="J268" s="80"/>
      <c r="K268" s="32"/>
      <c r="L268" s="32"/>
      <c r="M268" s="32"/>
      <c r="N268" s="508"/>
      <c r="O268" s="508"/>
      <c r="P268" s="567"/>
    </row>
    <row r="269" spans="1:16" ht="12.75" customHeight="1" x14ac:dyDescent="0.2">
      <c r="B269" s="3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3"/>
      <c r="D271" s="3"/>
      <c r="E271" s="3"/>
      <c r="N271" s="3"/>
      <c r="O271" s="3"/>
      <c r="P271" s="3"/>
    </row>
    <row r="272" spans="1:16" ht="25.5" customHeight="1" x14ac:dyDescent="0.2">
      <c r="C272" s="3"/>
      <c r="D272" s="3"/>
      <c r="E272" s="3"/>
      <c r="N272" s="3"/>
      <c r="O272" s="3"/>
      <c r="P272" s="3"/>
    </row>
    <row r="273" spans="1:16" ht="20.100000000000001" customHeight="1" x14ac:dyDescent="0.2">
      <c r="C273" s="3"/>
      <c r="D273" s="3"/>
      <c r="E273" s="3"/>
      <c r="N273" s="3"/>
      <c r="O273" s="3"/>
      <c r="P273" s="3"/>
    </row>
    <row r="274" spans="1:16" ht="20.100000000000001" customHeight="1" x14ac:dyDescent="0.2">
      <c r="C274" s="3"/>
      <c r="D274" s="3"/>
      <c r="E274" s="3"/>
      <c r="N274" s="3"/>
      <c r="O274" s="3"/>
      <c r="P274" s="3"/>
    </row>
    <row r="275" spans="1:16" ht="20.100000000000001" customHeight="1" x14ac:dyDescent="0.2">
      <c r="C275" s="3"/>
      <c r="D275" s="3"/>
      <c r="E275" s="3"/>
      <c r="N275" s="3"/>
      <c r="O275" s="3"/>
      <c r="P275" s="3"/>
    </row>
    <row r="276" spans="1:16" ht="20.100000000000001" customHeight="1" x14ac:dyDescent="0.2">
      <c r="C276" s="3"/>
      <c r="D276" s="3"/>
      <c r="E276" s="3"/>
      <c r="N276" s="3"/>
      <c r="O276" s="3"/>
      <c r="P276" s="3"/>
    </row>
    <row r="277" spans="1:16" ht="20.100000000000001" customHeight="1" x14ac:dyDescent="0.2">
      <c r="C277" s="3"/>
      <c r="D277" s="3"/>
      <c r="E277" s="3"/>
      <c r="N277" s="3"/>
      <c r="O277" s="3"/>
      <c r="P277" s="3"/>
    </row>
    <row r="278" spans="1:16" ht="20.100000000000001" customHeight="1" x14ac:dyDescent="0.2">
      <c r="C278" s="3"/>
      <c r="D278" s="3"/>
      <c r="E278" s="3"/>
      <c r="N278" s="3"/>
      <c r="O278" s="3"/>
      <c r="P278" s="3"/>
    </row>
    <row r="279" spans="1:16" ht="20.100000000000001" customHeight="1" x14ac:dyDescent="0.2">
      <c r="C279" s="3"/>
      <c r="D279" s="3"/>
      <c r="E279" s="3"/>
      <c r="N279" s="3"/>
      <c r="O279" s="3"/>
      <c r="P279" s="3"/>
    </row>
    <row r="280" spans="1:16" ht="26.25" customHeight="1" x14ac:dyDescent="0.2">
      <c r="C280" s="3"/>
      <c r="D280" s="3"/>
      <c r="E280" s="3"/>
      <c r="N280" s="3"/>
      <c r="O280" s="3"/>
      <c r="P280" s="3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13">
        <v>1</v>
      </c>
      <c r="E286" s="13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Januari</v>
      </c>
      <c r="N287" s="534"/>
      <c r="O287" s="13">
        <f>+O247:P247</f>
        <v>0</v>
      </c>
      <c r="P287" s="13">
        <f>P247</f>
        <v>1</v>
      </c>
    </row>
    <row r="288" spans="1:16" ht="12.75" customHeight="1" x14ac:dyDescent="0.2">
      <c r="A288" s="33" t="s">
        <v>61</v>
      </c>
      <c r="B288" s="33"/>
      <c r="C288" s="13">
        <v>0</v>
      </c>
      <c r="D288" s="13">
        <v>1</v>
      </c>
      <c r="E288" s="13">
        <v>1</v>
      </c>
      <c r="I288" s="543"/>
      <c r="J288" s="43"/>
      <c r="K288" s="5"/>
      <c r="L288" s="44" t="s">
        <v>12</v>
      </c>
      <c r="M288" s="533" t="str">
        <f>M248</f>
        <v>: 2017</v>
      </c>
      <c r="N288" s="534"/>
      <c r="O288" s="13">
        <v>1</v>
      </c>
      <c r="P288" s="13">
        <f>+P248</f>
        <v>8</v>
      </c>
    </row>
    <row r="289" spans="1:16" ht="12.75" customHeight="1" x14ac:dyDescent="0.2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2.7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67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2.75" customHeight="1" x14ac:dyDescent="0.2">
      <c r="A292" s="540"/>
      <c r="B292" s="542"/>
      <c r="C292" s="548" t="s">
        <v>9</v>
      </c>
      <c r="D292" s="549"/>
      <c r="E292" s="549"/>
      <c r="F292" s="11" t="s">
        <v>19</v>
      </c>
      <c r="G292" s="11" t="s">
        <v>20</v>
      </c>
      <c r="H292" s="11" t="s">
        <v>21</v>
      </c>
      <c r="I292" s="69" t="s">
        <v>22</v>
      </c>
      <c r="J292" s="70" t="s">
        <v>9</v>
      </c>
      <c r="K292" s="11" t="s">
        <v>19</v>
      </c>
      <c r="L292" s="11" t="s">
        <v>20</v>
      </c>
      <c r="M292" s="11" t="s">
        <v>21</v>
      </c>
      <c r="N292" s="550" t="s">
        <v>22</v>
      </c>
      <c r="O292" s="550"/>
      <c r="P292" s="551"/>
    </row>
    <row r="293" spans="1:16" ht="12.75" customHeight="1" x14ac:dyDescent="0.2">
      <c r="A293" s="540"/>
      <c r="B293" s="542"/>
      <c r="C293" s="552" t="s">
        <v>23</v>
      </c>
      <c r="D293" s="553"/>
      <c r="E293" s="553"/>
      <c r="F293" s="12"/>
      <c r="G293" s="12"/>
      <c r="H293" s="12"/>
      <c r="I293" s="71" t="s">
        <v>24</v>
      </c>
      <c r="J293" s="72" t="s">
        <v>23</v>
      </c>
      <c r="K293" s="12"/>
      <c r="L293" s="12"/>
      <c r="M293" s="12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102" t="s">
        <v>29</v>
      </c>
      <c r="G294" s="102" t="s">
        <v>30</v>
      </c>
      <c r="H294" s="102" t="s">
        <v>31</v>
      </c>
      <c r="I294" s="103" t="s">
        <v>32</v>
      </c>
      <c r="J294" s="104" t="s">
        <v>33</v>
      </c>
      <c r="K294" s="102" t="s">
        <v>34</v>
      </c>
      <c r="L294" s="102" t="s">
        <v>35</v>
      </c>
      <c r="M294" s="102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36">
        <f>SUM(F297,F300)</f>
        <v>0</v>
      </c>
      <c r="G295" s="36">
        <f>SUM(G297,G300)</f>
        <v>0</v>
      </c>
      <c r="H295" s="36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20"/>
      <c r="G296" s="20"/>
      <c r="H296" s="20"/>
      <c r="I296" s="73"/>
      <c r="J296" s="64"/>
      <c r="K296" s="20"/>
      <c r="L296" s="20"/>
      <c r="M296" s="20"/>
      <c r="N296" s="531"/>
      <c r="O296" s="531"/>
      <c r="P296" s="532"/>
    </row>
    <row r="297" spans="1:16" ht="7.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22">
        <f>SUM(F298:F299)</f>
        <v>0</v>
      </c>
      <c r="G297" s="22">
        <f t="shared" ref="G297:H297" si="56">SUM(G298:G299)</f>
        <v>0</v>
      </c>
      <c r="H297" s="22">
        <f t="shared" si="56"/>
        <v>0</v>
      </c>
      <c r="I297" s="74">
        <f>SUM(C297-F297+G297-H297)</f>
        <v>0</v>
      </c>
      <c r="J297" s="22">
        <f>SUM(J298:J299)</f>
        <v>0</v>
      </c>
      <c r="K297" s="22">
        <f t="shared" ref="K297:M297" si="57">SUM(K298:K299)</f>
        <v>0</v>
      </c>
      <c r="L297" s="22">
        <f t="shared" si="57"/>
        <v>0</v>
      </c>
      <c r="M297" s="22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26">
        <v>0</v>
      </c>
      <c r="G298" s="26">
        <v>0</v>
      </c>
      <c r="H298" s="26">
        <v>0</v>
      </c>
      <c r="I298" s="37">
        <f t="shared" ref="I298:I302" si="58">SUM(C298-F298+G298-H298)</f>
        <v>0</v>
      </c>
      <c r="J298" s="24">
        <v>0</v>
      </c>
      <c r="K298" s="24">
        <v>0</v>
      </c>
      <c r="L298" s="24">
        <v>0</v>
      </c>
      <c r="M298" s="24">
        <v>0</v>
      </c>
      <c r="N298" s="514">
        <f>SUM(J298-K298+L298-M298)</f>
        <v>0</v>
      </c>
      <c r="O298" s="514"/>
      <c r="P298" s="568"/>
    </row>
    <row r="299" spans="1:16" ht="12.75" customHeight="1" x14ac:dyDescent="0.2">
      <c r="A299" s="21"/>
      <c r="B299" s="23" t="s">
        <v>42</v>
      </c>
      <c r="C299" s="557">
        <v>0</v>
      </c>
      <c r="D299" s="558"/>
      <c r="E299" s="558"/>
      <c r="F299" s="26">
        <v>0</v>
      </c>
      <c r="G299" s="26">
        <v>0</v>
      </c>
      <c r="H299" s="26">
        <v>0</v>
      </c>
      <c r="I299" s="37">
        <f t="shared" si="58"/>
        <v>0</v>
      </c>
      <c r="J299" s="24">
        <v>0</v>
      </c>
      <c r="K299" s="24">
        <v>0</v>
      </c>
      <c r="L299" s="24">
        <v>0</v>
      </c>
      <c r="M299" s="24">
        <v>0</v>
      </c>
      <c r="N299" s="514">
        <f>SUM(J299-K299+L299-M299)</f>
        <v>0</v>
      </c>
      <c r="O299" s="514"/>
      <c r="P299" s="568"/>
    </row>
    <row r="300" spans="1:16" ht="12.75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22">
        <f>SUM(F301:F302)</f>
        <v>0</v>
      </c>
      <c r="G300" s="22">
        <f t="shared" ref="G300:H300" si="59">SUM(G301:G302)</f>
        <v>0</v>
      </c>
      <c r="H300" s="22">
        <f t="shared" si="59"/>
        <v>0</v>
      </c>
      <c r="I300" s="74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2.75" customHeight="1" x14ac:dyDescent="0.2">
      <c r="A301" s="21"/>
      <c r="B301" s="23" t="s">
        <v>41</v>
      </c>
      <c r="C301" s="557">
        <v>0</v>
      </c>
      <c r="D301" s="558"/>
      <c r="E301" s="558"/>
      <c r="F301" s="26">
        <v>0</v>
      </c>
      <c r="G301" s="26">
        <v>0</v>
      </c>
      <c r="H301" s="26">
        <v>0</v>
      </c>
      <c r="I301" s="37">
        <f t="shared" si="58"/>
        <v>0</v>
      </c>
      <c r="J301" s="75">
        <v>0</v>
      </c>
      <c r="K301" s="26">
        <v>0</v>
      </c>
      <c r="L301" s="26">
        <v>0</v>
      </c>
      <c r="M301" s="26">
        <v>0</v>
      </c>
      <c r="N301" s="514">
        <f>SUM(J301-K301+L301-M301)</f>
        <v>0</v>
      </c>
      <c r="O301" s="514"/>
      <c r="P301" s="568"/>
    </row>
    <row r="302" spans="1:16" ht="15" x14ac:dyDescent="0.2">
      <c r="A302" s="21"/>
      <c r="B302" s="23" t="s">
        <v>42</v>
      </c>
      <c r="C302" s="557">
        <v>0</v>
      </c>
      <c r="D302" s="558"/>
      <c r="E302" s="558"/>
      <c r="F302" s="26">
        <v>0</v>
      </c>
      <c r="G302" s="26">
        <v>0</v>
      </c>
      <c r="H302" s="26">
        <v>0</v>
      </c>
      <c r="I302" s="37">
        <f t="shared" si="58"/>
        <v>0</v>
      </c>
      <c r="J302" s="75">
        <v>0</v>
      </c>
      <c r="K302" s="26">
        <v>0</v>
      </c>
      <c r="L302" s="26">
        <v>0</v>
      </c>
      <c r="M302" s="26">
        <v>0</v>
      </c>
      <c r="N302" s="514">
        <f>SUM(J302-K302+L302-M302)</f>
        <v>0</v>
      </c>
      <c r="O302" s="514"/>
      <c r="P302" s="568"/>
    </row>
    <row r="303" spans="1:16" ht="30" customHeight="1" x14ac:dyDescent="0.2">
      <c r="A303" s="18">
        <v>2</v>
      </c>
      <c r="B303" s="19" t="s">
        <v>44</v>
      </c>
      <c r="C303" s="530"/>
      <c r="D303" s="531"/>
      <c r="E303" s="531"/>
      <c r="F303" s="20"/>
      <c r="G303" s="20"/>
      <c r="H303" s="20"/>
      <c r="I303" s="76"/>
      <c r="J303" s="64"/>
      <c r="K303" s="20"/>
      <c r="L303" s="20"/>
      <c r="M303" s="20"/>
      <c r="N303" s="559"/>
      <c r="O303" s="559"/>
      <c r="P303" s="560"/>
    </row>
    <row r="304" spans="1:16" ht="25.5" customHeight="1" x14ac:dyDescent="0.2">
      <c r="A304" s="21"/>
      <c r="B304" s="23" t="s">
        <v>45</v>
      </c>
      <c r="C304" s="557">
        <v>0</v>
      </c>
      <c r="D304" s="558"/>
      <c r="E304" s="558"/>
      <c r="F304" s="26">
        <v>0</v>
      </c>
      <c r="G304" s="26">
        <v>0</v>
      </c>
      <c r="H304" s="26">
        <v>0</v>
      </c>
      <c r="I304" s="74">
        <f t="shared" ref="I304:I307" si="61">SUM(C304-F304+G304-H304)</f>
        <v>0</v>
      </c>
      <c r="J304" s="64"/>
      <c r="K304" s="20"/>
      <c r="L304" s="20"/>
      <c r="M304" s="20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26">
        <v>0</v>
      </c>
      <c r="G305" s="26">
        <v>0</v>
      </c>
      <c r="H305" s="26">
        <v>0</v>
      </c>
      <c r="I305" s="74">
        <f t="shared" si="61"/>
        <v>0</v>
      </c>
      <c r="J305" s="64"/>
      <c r="K305" s="20"/>
      <c r="L305" s="20"/>
      <c r="M305" s="20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26">
        <v>0</v>
      </c>
      <c r="G306" s="26">
        <v>0</v>
      </c>
      <c r="H306" s="26">
        <v>0</v>
      </c>
      <c r="I306" s="74">
        <f t="shared" si="61"/>
        <v>0</v>
      </c>
      <c r="J306" s="64"/>
      <c r="K306" s="20"/>
      <c r="L306" s="20"/>
      <c r="M306" s="20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48">
        <v>0</v>
      </c>
      <c r="G307" s="48">
        <v>0</v>
      </c>
      <c r="H307" s="48">
        <v>0</v>
      </c>
      <c r="I307" s="74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x14ac:dyDescent="0.2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49"/>
      <c r="I308" s="79"/>
      <c r="J308" s="80"/>
      <c r="K308" s="32"/>
      <c r="L308" s="32"/>
      <c r="M308" s="32"/>
      <c r="N308" s="508"/>
      <c r="O308" s="508"/>
      <c r="P308" s="567"/>
    </row>
    <row r="309" spans="1:16" ht="20.100000000000001" customHeight="1" x14ac:dyDescent="0.2">
      <c r="B309" s="3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3"/>
      <c r="D311" s="3"/>
      <c r="E311" s="3"/>
      <c r="N311" s="3"/>
      <c r="O311" s="3"/>
      <c r="P311" s="3"/>
    </row>
    <row r="312" spans="1:16" ht="26.25" customHeight="1" x14ac:dyDescent="0.2">
      <c r="C312" s="3"/>
      <c r="D312" s="3"/>
      <c r="E312" s="3"/>
      <c r="N312" s="3"/>
      <c r="O312" s="3"/>
      <c r="P312" s="3"/>
    </row>
    <row r="313" spans="1:16" ht="20.100000000000001" customHeight="1" x14ac:dyDescent="0.2">
      <c r="C313" s="3"/>
      <c r="D313" s="3"/>
      <c r="E313" s="3"/>
      <c r="N313" s="3"/>
      <c r="O313" s="3"/>
      <c r="P313" s="3"/>
    </row>
    <row r="314" spans="1:16" ht="20.100000000000001" customHeight="1" x14ac:dyDescent="0.2">
      <c r="C314" s="3"/>
      <c r="D314" s="3"/>
      <c r="E314" s="3"/>
      <c r="N314" s="3"/>
      <c r="O314" s="3"/>
      <c r="P314" s="3"/>
    </row>
    <row r="315" spans="1:16" ht="20.100000000000001" customHeight="1" x14ac:dyDescent="0.2">
      <c r="C315" s="3"/>
      <c r="D315" s="3"/>
      <c r="E315" s="3"/>
      <c r="N315" s="3"/>
      <c r="O315" s="3"/>
      <c r="P315" s="3"/>
    </row>
    <row r="316" spans="1:16" ht="20.100000000000001" customHeight="1" x14ac:dyDescent="0.2">
      <c r="C316" s="3"/>
      <c r="D316" s="3"/>
      <c r="E316" s="3"/>
      <c r="N316" s="3"/>
      <c r="O316" s="3"/>
      <c r="P316" s="3"/>
    </row>
    <row r="317" spans="1:16" ht="24" customHeight="1" x14ac:dyDescent="0.2">
      <c r="C317" s="3"/>
      <c r="D317" s="3"/>
      <c r="E317" s="3"/>
      <c r="N317" s="3"/>
      <c r="O317" s="3"/>
      <c r="P317" s="3"/>
    </row>
    <row r="318" spans="1:16" x14ac:dyDescent="0.2">
      <c r="C318" s="3"/>
      <c r="D318" s="3"/>
      <c r="E318" s="3"/>
      <c r="N318" s="3"/>
      <c r="O318" s="3"/>
      <c r="P318" s="3"/>
    </row>
    <row r="319" spans="1:16" x14ac:dyDescent="0.2">
      <c r="C319" s="3"/>
      <c r="D319" s="3"/>
      <c r="E319" s="3"/>
      <c r="N319" s="3"/>
      <c r="O319" s="3"/>
      <c r="P319" s="3"/>
    </row>
    <row r="320" spans="1:16" x14ac:dyDescent="0.2">
      <c r="C320" s="3"/>
      <c r="D320" s="3"/>
      <c r="E320" s="3"/>
      <c r="N320" s="3"/>
      <c r="O320" s="3"/>
      <c r="P320" s="3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13">
        <v>1</v>
      </c>
      <c r="E326" s="13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Januari</v>
      </c>
      <c r="N327" s="534"/>
      <c r="O327" s="13">
        <f>+O287:P287</f>
        <v>0</v>
      </c>
      <c r="P327" s="13">
        <f>P287</f>
        <v>1</v>
      </c>
    </row>
    <row r="328" spans="1:16" ht="12.75" customHeight="1" x14ac:dyDescent="0.2">
      <c r="A328" s="7" t="s">
        <v>62</v>
      </c>
      <c r="B328" s="7"/>
      <c r="C328" s="13">
        <v>0</v>
      </c>
      <c r="D328" s="13">
        <v>2</v>
      </c>
      <c r="E328" s="13">
        <v>2</v>
      </c>
      <c r="I328" s="543"/>
      <c r="J328" s="43"/>
      <c r="K328" s="5"/>
      <c r="L328" s="44" t="s">
        <v>12</v>
      </c>
      <c r="M328" s="533" t="str">
        <f>M288</f>
        <v>: 2017</v>
      </c>
      <c r="N328" s="534"/>
      <c r="O328" s="13">
        <v>1</v>
      </c>
      <c r="P328" s="13">
        <f>+P288</f>
        <v>8</v>
      </c>
    </row>
    <row r="329" spans="1:16" ht="7.5" customHeight="1" x14ac:dyDescent="0.2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67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11" t="s">
        <v>19</v>
      </c>
      <c r="G332" s="11" t="s">
        <v>20</v>
      </c>
      <c r="H332" s="11" t="s">
        <v>21</v>
      </c>
      <c r="I332" s="69" t="s">
        <v>22</v>
      </c>
      <c r="J332" s="70" t="s">
        <v>9</v>
      </c>
      <c r="K332" s="11" t="s">
        <v>19</v>
      </c>
      <c r="L332" s="11" t="s">
        <v>20</v>
      </c>
      <c r="M332" s="11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12"/>
      <c r="G333" s="12"/>
      <c r="H333" s="12"/>
      <c r="I333" s="71" t="s">
        <v>24</v>
      </c>
      <c r="J333" s="72" t="s">
        <v>23</v>
      </c>
      <c r="K333" s="12"/>
      <c r="L333" s="12"/>
      <c r="M333" s="12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102" t="s">
        <v>29</v>
      </c>
      <c r="G334" s="102" t="s">
        <v>30</v>
      </c>
      <c r="H334" s="102" t="s">
        <v>31</v>
      </c>
      <c r="I334" s="103" t="s">
        <v>32</v>
      </c>
      <c r="J334" s="104" t="s">
        <v>33</v>
      </c>
      <c r="K334" s="102" t="s">
        <v>34</v>
      </c>
      <c r="L334" s="102" t="s">
        <v>35</v>
      </c>
      <c r="M334" s="102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309</v>
      </c>
      <c r="D335" s="526"/>
      <c r="E335" s="526"/>
      <c r="F335" s="36">
        <f>SUM(F337,F340)</f>
        <v>185</v>
      </c>
      <c r="G335" s="36">
        <f>SUM(G337,G340)</f>
        <v>0</v>
      </c>
      <c r="H335" s="36">
        <f>SUM(H337,H340)</f>
        <v>0</v>
      </c>
      <c r="I335" s="16">
        <f>SUM(I337,I340)</f>
        <v>124</v>
      </c>
      <c r="J335" s="16">
        <f>SUM(J337,J340)</f>
        <v>795</v>
      </c>
      <c r="K335" s="16">
        <f t="shared" ref="K335:N335" si="63">SUM(K337,K340)</f>
        <v>370</v>
      </c>
      <c r="L335" s="16">
        <f t="shared" si="63"/>
        <v>0</v>
      </c>
      <c r="M335" s="16">
        <f t="shared" si="63"/>
        <v>0</v>
      </c>
      <c r="N335" s="527">
        <f t="shared" si="63"/>
        <v>425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20"/>
      <c r="G336" s="20"/>
      <c r="H336" s="20"/>
      <c r="I336" s="73"/>
      <c r="J336" s="64"/>
      <c r="K336" s="20"/>
      <c r="L336" s="20"/>
      <c r="M336" s="20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22">
        <f>SUM(F338:F339)</f>
        <v>0</v>
      </c>
      <c r="G337" s="22">
        <f t="shared" ref="G337:H337" si="64">SUM(G338:G339)</f>
        <v>0</v>
      </c>
      <c r="H337" s="22">
        <f t="shared" si="64"/>
        <v>0</v>
      </c>
      <c r="I337" s="74">
        <f>SUM(C337-F337+G337-H337)</f>
        <v>0</v>
      </c>
      <c r="J337" s="22">
        <f>SUM(J338:J339)</f>
        <v>0</v>
      </c>
      <c r="K337" s="22">
        <f t="shared" ref="K337:M337" si="65">SUM(K338:K339)</f>
        <v>0</v>
      </c>
      <c r="L337" s="22">
        <f t="shared" si="65"/>
        <v>0</v>
      </c>
      <c r="M337" s="22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26">
        <v>0</v>
      </c>
      <c r="G338" s="26">
        <v>0</v>
      </c>
      <c r="H338" s="26">
        <v>0</v>
      </c>
      <c r="I338" s="37">
        <f t="shared" ref="I338:I342" si="66">SUM(C338-F338+G338-H338)</f>
        <v>0</v>
      </c>
      <c r="J338" s="24">
        <v>0</v>
      </c>
      <c r="K338" s="24">
        <v>0</v>
      </c>
      <c r="L338" s="24">
        <v>0</v>
      </c>
      <c r="M338" s="24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26">
        <v>0</v>
      </c>
      <c r="G339" s="26">
        <v>0</v>
      </c>
      <c r="H339" s="26">
        <v>0</v>
      </c>
      <c r="I339" s="37">
        <f t="shared" si="66"/>
        <v>0</v>
      </c>
      <c r="J339" s="24">
        <v>0</v>
      </c>
      <c r="K339" s="24">
        <v>0</v>
      </c>
      <c r="L339" s="24">
        <v>0</v>
      </c>
      <c r="M339" s="24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309</v>
      </c>
      <c r="D340" s="570"/>
      <c r="E340" s="570"/>
      <c r="F340" s="22">
        <f>SUM(F341:F342)</f>
        <v>185</v>
      </c>
      <c r="G340" s="22">
        <f t="shared" ref="G340:H340" si="67">SUM(G341:G342)</f>
        <v>0</v>
      </c>
      <c r="H340" s="22">
        <f t="shared" si="67"/>
        <v>0</v>
      </c>
      <c r="I340" s="74">
        <f t="shared" si="66"/>
        <v>124</v>
      </c>
      <c r="J340" s="25">
        <f>SUM(J341:J342)</f>
        <v>795</v>
      </c>
      <c r="K340" s="25">
        <f t="shared" ref="K340:M340" si="68">SUM(K341:K342)</f>
        <v>370</v>
      </c>
      <c r="L340" s="25">
        <f t="shared" si="68"/>
        <v>0</v>
      </c>
      <c r="M340" s="25">
        <f t="shared" si="68"/>
        <v>0</v>
      </c>
      <c r="N340" s="514">
        <f>SUM(N341:P342)</f>
        <v>425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5</v>
      </c>
      <c r="D341" s="558"/>
      <c r="E341" s="558"/>
      <c r="F341" s="26">
        <v>0</v>
      </c>
      <c r="G341" s="26">
        <v>0</v>
      </c>
      <c r="H341" s="26">
        <v>0</v>
      </c>
      <c r="I341" s="37">
        <f t="shared" si="66"/>
        <v>5</v>
      </c>
      <c r="J341" s="75">
        <v>120</v>
      </c>
      <c r="K341" s="26">
        <v>120</v>
      </c>
      <c r="L341" s="26">
        <v>0</v>
      </c>
      <c r="M341" s="26">
        <v>0</v>
      </c>
      <c r="N341" s="514">
        <f>SUM(J341-K341+L341-M341)</f>
        <v>0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304</v>
      </c>
      <c r="D342" s="558"/>
      <c r="E342" s="558"/>
      <c r="F342" s="26">
        <v>185</v>
      </c>
      <c r="G342" s="26">
        <v>0</v>
      </c>
      <c r="H342" s="26">
        <v>0</v>
      </c>
      <c r="I342" s="37">
        <f t="shared" si="66"/>
        <v>119</v>
      </c>
      <c r="J342" s="75">
        <v>675</v>
      </c>
      <c r="K342" s="26">
        <v>250</v>
      </c>
      <c r="L342" s="26">
        <v>0</v>
      </c>
      <c r="M342" s="26">
        <v>0</v>
      </c>
      <c r="N342" s="514">
        <f>SUM(J342-K342+L342-M342)</f>
        <v>425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20"/>
      <c r="G343" s="20"/>
      <c r="H343" s="20"/>
      <c r="I343" s="76"/>
      <c r="J343" s="64"/>
      <c r="K343" s="20"/>
      <c r="L343" s="20"/>
      <c r="M343" s="20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26">
        <v>0</v>
      </c>
      <c r="G344" s="26">
        <v>0</v>
      </c>
      <c r="H344" s="26">
        <v>0</v>
      </c>
      <c r="I344" s="74">
        <f t="shared" ref="I344:I347" si="69">SUM(C344-F344+G344-H344)</f>
        <v>0</v>
      </c>
      <c r="J344" s="64"/>
      <c r="K344" s="20"/>
      <c r="L344" s="20"/>
      <c r="M344" s="20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309</v>
      </c>
      <c r="D345" s="558"/>
      <c r="E345" s="558"/>
      <c r="F345" s="26">
        <v>185</v>
      </c>
      <c r="G345" s="26">
        <v>0</v>
      </c>
      <c r="H345" s="26">
        <v>0</v>
      </c>
      <c r="I345" s="74">
        <f t="shared" si="69"/>
        <v>124</v>
      </c>
      <c r="J345" s="64"/>
      <c r="K345" s="20"/>
      <c r="L345" s="20"/>
      <c r="M345" s="20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26">
        <v>0</v>
      </c>
      <c r="G346" s="26">
        <v>0</v>
      </c>
      <c r="H346" s="26">
        <v>0</v>
      </c>
      <c r="I346" s="74">
        <f t="shared" si="69"/>
        <v>0</v>
      </c>
      <c r="J346" s="64"/>
      <c r="K346" s="20"/>
      <c r="L346" s="20"/>
      <c r="M346" s="20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48">
        <v>0</v>
      </c>
      <c r="G347" s="48">
        <v>0</v>
      </c>
      <c r="H347" s="48">
        <v>0</v>
      </c>
      <c r="I347" s="74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x14ac:dyDescent="0.2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49"/>
      <c r="I348" s="79"/>
      <c r="J348" s="80"/>
      <c r="K348" s="32"/>
      <c r="L348" s="32"/>
      <c r="M348" s="32"/>
      <c r="N348" s="508"/>
      <c r="O348" s="508"/>
      <c r="P348" s="567"/>
    </row>
    <row r="349" spans="1:16" ht="24" customHeight="1" x14ac:dyDescent="0.2">
      <c r="B349" s="3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 t="shared" ref="G349:I349" si="70">SUM(G344:G347)-G335</f>
        <v>0</v>
      </c>
      <c r="H349" s="50">
        <f t="shared" si="70"/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3"/>
      <c r="D351" s="3"/>
      <c r="E351" s="3"/>
      <c r="N351" s="3"/>
      <c r="O351" s="3"/>
      <c r="P351" s="3"/>
    </row>
    <row r="352" spans="1:16" x14ac:dyDescent="0.2">
      <c r="C352" s="3"/>
      <c r="D352" s="3"/>
      <c r="E352" s="3"/>
      <c r="N352" s="3"/>
      <c r="O352" s="3"/>
      <c r="P352" s="3"/>
    </row>
    <row r="353" spans="1:16" ht="12.75" customHeight="1" x14ac:dyDescent="0.2">
      <c r="C353" s="3"/>
      <c r="D353" s="3"/>
      <c r="E353" s="3"/>
      <c r="N353" s="3"/>
      <c r="O353" s="3"/>
      <c r="P353" s="3"/>
    </row>
    <row r="354" spans="1:16" ht="12.75" customHeight="1" x14ac:dyDescent="0.2">
      <c r="C354" s="3"/>
      <c r="D354" s="3"/>
      <c r="E354" s="3"/>
      <c r="N354" s="3"/>
      <c r="O354" s="3"/>
      <c r="P354" s="3"/>
    </row>
    <row r="355" spans="1:16" x14ac:dyDescent="0.2">
      <c r="C355" s="3"/>
      <c r="D355" s="3"/>
      <c r="E355" s="3"/>
      <c r="N355" s="3"/>
      <c r="O355" s="3"/>
      <c r="P355" s="3"/>
    </row>
    <row r="356" spans="1:16" x14ac:dyDescent="0.2">
      <c r="C356" s="3"/>
      <c r="D356" s="3"/>
      <c r="E356" s="3"/>
      <c r="N356" s="3"/>
      <c r="O356" s="3"/>
      <c r="P356" s="3"/>
    </row>
    <row r="357" spans="1:16" x14ac:dyDescent="0.2">
      <c r="C357" s="3"/>
      <c r="D357" s="3"/>
      <c r="E357" s="3"/>
      <c r="N357" s="3"/>
      <c r="O357" s="3"/>
      <c r="P357" s="3"/>
    </row>
    <row r="358" spans="1:16" x14ac:dyDescent="0.2">
      <c r="C358" s="3"/>
      <c r="D358" s="3"/>
      <c r="E358" s="3"/>
      <c r="N358" s="3"/>
      <c r="O358" s="3"/>
      <c r="P358" s="3"/>
    </row>
    <row r="359" spans="1:16" ht="12.75" customHeight="1" x14ac:dyDescent="0.2">
      <c r="C359" s="3"/>
      <c r="D359" s="3"/>
      <c r="E359" s="3"/>
      <c r="N359" s="3"/>
      <c r="O359" s="3"/>
      <c r="P359" s="3"/>
    </row>
    <row r="360" spans="1:16" ht="12.75" customHeight="1" x14ac:dyDescent="0.2">
      <c r="C360" s="3"/>
      <c r="D360" s="3"/>
      <c r="E360" s="3"/>
      <c r="N360" s="3"/>
      <c r="O360" s="3"/>
      <c r="P360" s="3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13">
        <v>1</v>
      </c>
      <c r="E366" s="13">
        <v>5</v>
      </c>
      <c r="K366" s="5"/>
      <c r="L366" s="5"/>
      <c r="M366" s="5"/>
      <c r="N366" s="5"/>
      <c r="O366" s="5"/>
      <c r="P366" s="5"/>
    </row>
    <row r="367" spans="1:16" ht="30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Januari</v>
      </c>
      <c r="N367" s="534"/>
      <c r="O367" s="13">
        <f>+O327:P327</f>
        <v>0</v>
      </c>
      <c r="P367" s="13">
        <f>P327</f>
        <v>1</v>
      </c>
    </row>
    <row r="368" spans="1:16" ht="25.5" customHeight="1" x14ac:dyDescent="0.2">
      <c r="A368" s="7" t="s">
        <v>63</v>
      </c>
      <c r="B368" s="7"/>
      <c r="C368" s="13">
        <v>0</v>
      </c>
      <c r="D368" s="13">
        <v>4</v>
      </c>
      <c r="E368" s="13">
        <v>3</v>
      </c>
      <c r="I368" s="543"/>
      <c r="J368" s="43"/>
      <c r="K368" s="5"/>
      <c r="L368" s="44" t="s">
        <v>12</v>
      </c>
      <c r="M368" s="533" t="str">
        <f>M328</f>
        <v>: 2017</v>
      </c>
      <c r="N368" s="534"/>
      <c r="O368" s="13">
        <v>1</v>
      </c>
      <c r="P368" s="13">
        <f>+P328</f>
        <v>8</v>
      </c>
    </row>
    <row r="369" spans="1:16" ht="20.100000000000001" customHeight="1" x14ac:dyDescent="0.2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67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11" t="s">
        <v>19</v>
      </c>
      <c r="G372" s="11" t="s">
        <v>20</v>
      </c>
      <c r="H372" s="11" t="s">
        <v>21</v>
      </c>
      <c r="I372" s="69" t="s">
        <v>22</v>
      </c>
      <c r="J372" s="70" t="s">
        <v>9</v>
      </c>
      <c r="K372" s="11" t="s">
        <v>19</v>
      </c>
      <c r="L372" s="11" t="s">
        <v>20</v>
      </c>
      <c r="M372" s="11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12"/>
      <c r="G373" s="12"/>
      <c r="H373" s="12"/>
      <c r="I373" s="71" t="s">
        <v>24</v>
      </c>
      <c r="J373" s="72" t="s">
        <v>23</v>
      </c>
      <c r="K373" s="12"/>
      <c r="L373" s="12"/>
      <c r="M373" s="12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102" t="s">
        <v>29</v>
      </c>
      <c r="G374" s="102" t="s">
        <v>30</v>
      </c>
      <c r="H374" s="102" t="s">
        <v>31</v>
      </c>
      <c r="I374" s="103" t="s">
        <v>32</v>
      </c>
      <c r="J374" s="104" t="s">
        <v>33</v>
      </c>
      <c r="K374" s="102" t="s">
        <v>34</v>
      </c>
      <c r="L374" s="102" t="s">
        <v>35</v>
      </c>
      <c r="M374" s="102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69</v>
      </c>
      <c r="D375" s="526"/>
      <c r="E375" s="526"/>
      <c r="F375" s="36">
        <f>SUM(F377,F380)</f>
        <v>59</v>
      </c>
      <c r="G375" s="36">
        <f>SUM(G377,G380)</f>
        <v>70</v>
      </c>
      <c r="H375" s="36">
        <f>SUM(H377,H380)</f>
        <v>0</v>
      </c>
      <c r="I375" s="16">
        <f>SUM(I377,I380)</f>
        <v>80</v>
      </c>
      <c r="J375" s="16">
        <f>SUM(J377,J380)</f>
        <v>524</v>
      </c>
      <c r="K375" s="16">
        <f t="shared" ref="K375:N375" si="71">SUM(K377,K380)</f>
        <v>244</v>
      </c>
      <c r="L375" s="16">
        <f t="shared" si="71"/>
        <v>0</v>
      </c>
      <c r="M375" s="16">
        <f t="shared" si="71"/>
        <v>0</v>
      </c>
      <c r="N375" s="527">
        <f t="shared" si="71"/>
        <v>280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20"/>
      <c r="G376" s="20"/>
      <c r="H376" s="20"/>
      <c r="I376" s="73"/>
      <c r="J376" s="64"/>
      <c r="K376" s="20"/>
      <c r="L376" s="20"/>
      <c r="M376" s="20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22">
        <f>SUM(F378:F379)</f>
        <v>0</v>
      </c>
      <c r="G377" s="22">
        <f t="shared" ref="G377:H377" si="72">SUM(G378:G379)</f>
        <v>0</v>
      </c>
      <c r="H377" s="22">
        <f t="shared" si="72"/>
        <v>0</v>
      </c>
      <c r="I377" s="74">
        <f>SUM(C377-F377+G377-H377)</f>
        <v>0</v>
      </c>
      <c r="J377" s="22">
        <f>SUM(J378:J379)</f>
        <v>0</v>
      </c>
      <c r="K377" s="22">
        <f t="shared" ref="K377:M377" si="73">SUM(K378:K379)</f>
        <v>0</v>
      </c>
      <c r="L377" s="22">
        <f t="shared" si="73"/>
        <v>0</v>
      </c>
      <c r="M377" s="22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26">
        <v>0</v>
      </c>
      <c r="G378" s="26">
        <v>0</v>
      </c>
      <c r="H378" s="26">
        <v>0</v>
      </c>
      <c r="I378" s="37">
        <f t="shared" ref="I378:I382" si="74">SUM(C378-F378+G378-H378)</f>
        <v>0</v>
      </c>
      <c r="J378" s="24">
        <v>0</v>
      </c>
      <c r="K378" s="24">
        <v>0</v>
      </c>
      <c r="L378" s="24">
        <v>0</v>
      </c>
      <c r="M378" s="24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26">
        <v>0</v>
      </c>
      <c r="G379" s="26">
        <v>0</v>
      </c>
      <c r="H379" s="26">
        <v>0</v>
      </c>
      <c r="I379" s="37">
        <f t="shared" si="74"/>
        <v>0</v>
      </c>
      <c r="J379" s="24">
        <v>0</v>
      </c>
      <c r="K379" s="24">
        <v>0</v>
      </c>
      <c r="L379" s="24">
        <v>0</v>
      </c>
      <c r="M379" s="24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69</v>
      </c>
      <c r="D380" s="570"/>
      <c r="E380" s="570"/>
      <c r="F380" s="22">
        <f>SUM(F381:F382)</f>
        <v>59</v>
      </c>
      <c r="G380" s="22">
        <f t="shared" ref="G380:H380" si="75">SUM(G381:G382)</f>
        <v>70</v>
      </c>
      <c r="H380" s="22">
        <f t="shared" si="75"/>
        <v>0</v>
      </c>
      <c r="I380" s="74">
        <f t="shared" si="74"/>
        <v>80</v>
      </c>
      <c r="J380" s="25">
        <f>SUM(J381:J382)</f>
        <v>524</v>
      </c>
      <c r="K380" s="25">
        <f t="shared" ref="K380:M380" si="76">SUM(K381:K382)</f>
        <v>244</v>
      </c>
      <c r="L380" s="25">
        <f t="shared" si="76"/>
        <v>0</v>
      </c>
      <c r="M380" s="25">
        <f t="shared" si="76"/>
        <v>0</v>
      </c>
      <c r="N380" s="514">
        <f>SUM(N381:P382)</f>
        <v>280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23</v>
      </c>
      <c r="D381" s="558"/>
      <c r="E381" s="558"/>
      <c r="F381" s="26">
        <v>13</v>
      </c>
      <c r="G381" s="26">
        <v>70</v>
      </c>
      <c r="H381" s="26">
        <v>0</v>
      </c>
      <c r="I381" s="37">
        <f t="shared" si="74"/>
        <v>80</v>
      </c>
      <c r="J381" s="75">
        <v>0</v>
      </c>
      <c r="K381" s="26">
        <v>0</v>
      </c>
      <c r="L381" s="26">
        <v>0</v>
      </c>
      <c r="M381" s="26">
        <v>0</v>
      </c>
      <c r="N381" s="514">
        <f>SUM(J381-K381+L381-M381)</f>
        <v>0</v>
      </c>
      <c r="O381" s="514"/>
      <c r="P381" s="568"/>
    </row>
    <row r="382" spans="1:16" ht="15" x14ac:dyDescent="0.2">
      <c r="A382" s="21"/>
      <c r="B382" s="23" t="s">
        <v>42</v>
      </c>
      <c r="C382" s="557">
        <v>46</v>
      </c>
      <c r="D382" s="558"/>
      <c r="E382" s="558"/>
      <c r="F382" s="26">
        <v>46</v>
      </c>
      <c r="G382" s="26">
        <v>0</v>
      </c>
      <c r="H382" s="26">
        <v>0</v>
      </c>
      <c r="I382" s="37">
        <f t="shared" si="74"/>
        <v>0</v>
      </c>
      <c r="J382" s="75">
        <v>524</v>
      </c>
      <c r="K382" s="26">
        <v>244</v>
      </c>
      <c r="L382" s="26">
        <v>0</v>
      </c>
      <c r="M382" s="26">
        <v>0</v>
      </c>
      <c r="N382" s="514">
        <f>SUM(J382-K382+L382-M382)</f>
        <v>280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20"/>
      <c r="G383" s="20"/>
      <c r="H383" s="20"/>
      <c r="I383" s="76"/>
      <c r="J383" s="64"/>
      <c r="K383" s="20"/>
      <c r="L383" s="20"/>
      <c r="M383" s="20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25</v>
      </c>
      <c r="D384" s="558"/>
      <c r="E384" s="558"/>
      <c r="F384" s="26">
        <v>15</v>
      </c>
      <c r="G384" s="26">
        <v>70</v>
      </c>
      <c r="H384" s="26">
        <v>0</v>
      </c>
      <c r="I384" s="74">
        <f>SUM(C384-F384+G384-H384)</f>
        <v>80</v>
      </c>
      <c r="J384" s="64"/>
      <c r="K384" s="20"/>
      <c r="L384" s="20"/>
      <c r="M384" s="20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26">
        <v>0</v>
      </c>
      <c r="G385" s="26">
        <v>0</v>
      </c>
      <c r="H385" s="26">
        <v>0</v>
      </c>
      <c r="I385" s="74">
        <f t="shared" ref="I385:I387" si="77">SUM(C385-F385+G385-H385)</f>
        <v>0</v>
      </c>
      <c r="J385" s="64"/>
      <c r="K385" s="20"/>
      <c r="L385" s="20"/>
      <c r="M385" s="20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26">
        <v>0</v>
      </c>
      <c r="G386" s="26">
        <v>0</v>
      </c>
      <c r="H386" s="26">
        <v>0</v>
      </c>
      <c r="I386" s="74">
        <f t="shared" si="77"/>
        <v>0</v>
      </c>
      <c r="J386" s="64"/>
      <c r="K386" s="20"/>
      <c r="L386" s="20"/>
      <c r="M386" s="20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44</v>
      </c>
      <c r="D387" s="562"/>
      <c r="E387" s="562"/>
      <c r="F387" s="48">
        <v>44</v>
      </c>
      <c r="G387" s="48">
        <v>0</v>
      </c>
      <c r="H387" s="48">
        <v>0</v>
      </c>
      <c r="I387" s="74">
        <f t="shared" si="77"/>
        <v>0</v>
      </c>
      <c r="J387" s="78"/>
      <c r="K387" s="29"/>
      <c r="L387" s="29"/>
      <c r="M387" s="29"/>
      <c r="N387" s="563"/>
      <c r="O387" s="563"/>
      <c r="P387" s="564"/>
    </row>
    <row r="388" spans="1:16" ht="14.25" x14ac:dyDescent="0.2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49"/>
      <c r="I388" s="79"/>
      <c r="J388" s="80"/>
      <c r="K388" s="32"/>
      <c r="L388" s="32"/>
      <c r="M388" s="32"/>
      <c r="N388" s="508"/>
      <c r="O388" s="508"/>
      <c r="P388" s="567"/>
    </row>
    <row r="389" spans="1:16" x14ac:dyDescent="0.2">
      <c r="B389" s="3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3"/>
      <c r="D391" s="3"/>
      <c r="E391" s="3"/>
      <c r="N391" s="3"/>
      <c r="O391" s="3"/>
      <c r="P391" s="3"/>
    </row>
    <row r="392" spans="1:16" ht="7.5" customHeight="1" x14ac:dyDescent="0.2">
      <c r="C392" s="3"/>
      <c r="D392" s="3"/>
      <c r="E392" s="3"/>
      <c r="N392" s="3"/>
      <c r="O392" s="3"/>
      <c r="P392" s="3"/>
    </row>
    <row r="393" spans="1:16" ht="18" customHeight="1" x14ac:dyDescent="0.2">
      <c r="C393" s="3"/>
      <c r="D393" s="3"/>
      <c r="E393" s="3"/>
      <c r="N393" s="3"/>
      <c r="O393" s="3"/>
      <c r="P393" s="3"/>
    </row>
    <row r="394" spans="1:16" ht="12.75" customHeight="1" x14ac:dyDescent="0.2">
      <c r="C394" s="3"/>
      <c r="D394" s="3"/>
      <c r="E394" s="3"/>
      <c r="N394" s="3"/>
      <c r="O394" s="3"/>
      <c r="P394" s="3"/>
    </row>
    <row r="395" spans="1:16" ht="12.75" customHeight="1" x14ac:dyDescent="0.2">
      <c r="C395" s="3"/>
      <c r="D395" s="3"/>
      <c r="E395" s="3"/>
      <c r="N395" s="3"/>
      <c r="O395" s="3"/>
      <c r="P395" s="3"/>
    </row>
    <row r="396" spans="1:16" ht="12.75" customHeight="1" x14ac:dyDescent="0.2">
      <c r="C396" s="3"/>
      <c r="D396" s="3"/>
      <c r="E396" s="3"/>
      <c r="N396" s="3"/>
      <c r="O396" s="3"/>
      <c r="P396" s="3"/>
    </row>
    <row r="397" spans="1:16" x14ac:dyDescent="0.2">
      <c r="C397" s="3"/>
      <c r="D397" s="3"/>
      <c r="E397" s="3"/>
      <c r="N397" s="3"/>
      <c r="O397" s="3"/>
      <c r="P397" s="3"/>
    </row>
    <row r="398" spans="1:16" ht="30" customHeight="1" x14ac:dyDescent="0.2">
      <c r="C398" s="3"/>
      <c r="D398" s="3"/>
      <c r="E398" s="3"/>
      <c r="N398" s="3"/>
      <c r="O398" s="3"/>
      <c r="P398" s="3"/>
    </row>
    <row r="399" spans="1:16" ht="25.5" customHeight="1" x14ac:dyDescent="0.2">
      <c r="C399" s="3"/>
      <c r="D399" s="3"/>
      <c r="E399" s="3"/>
      <c r="N399" s="3"/>
      <c r="O399" s="3"/>
      <c r="P399" s="3"/>
    </row>
    <row r="400" spans="1:16" ht="20.100000000000001" customHeight="1" x14ac:dyDescent="0.2">
      <c r="C400" s="3"/>
      <c r="D400" s="3"/>
      <c r="E400" s="3"/>
      <c r="N400" s="3"/>
      <c r="O400" s="3"/>
      <c r="P400" s="3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13">
        <v>1</v>
      </c>
      <c r="E406" s="13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Januari</v>
      </c>
      <c r="N407" s="534"/>
      <c r="O407" s="13">
        <f>+O367:P367</f>
        <v>0</v>
      </c>
      <c r="P407" s="13">
        <f>P367</f>
        <v>1</v>
      </c>
    </row>
    <row r="408" spans="1:16" ht="20.100000000000001" customHeight="1" x14ac:dyDescent="0.2">
      <c r="A408" s="7" t="s">
        <v>64</v>
      </c>
      <c r="B408" s="7"/>
      <c r="C408" s="13">
        <v>0</v>
      </c>
      <c r="D408" s="13">
        <v>4</v>
      </c>
      <c r="E408" s="13">
        <v>2</v>
      </c>
      <c r="I408" s="543"/>
      <c r="J408" s="43"/>
      <c r="K408" s="5"/>
      <c r="L408" s="44" t="s">
        <v>12</v>
      </c>
      <c r="M408" s="533" t="str">
        <f>M368</f>
        <v>: 2017</v>
      </c>
      <c r="N408" s="534"/>
      <c r="O408" s="13">
        <v>1</v>
      </c>
      <c r="P408" s="13">
        <f>+P368</f>
        <v>8</v>
      </c>
    </row>
    <row r="409" spans="1:16" ht="20.100000000000001" customHeight="1" x14ac:dyDescent="0.2"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67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11" t="s">
        <v>19</v>
      </c>
      <c r="G412" s="11" t="s">
        <v>20</v>
      </c>
      <c r="H412" s="11" t="s">
        <v>21</v>
      </c>
      <c r="I412" s="69" t="s">
        <v>22</v>
      </c>
      <c r="J412" s="70" t="s">
        <v>9</v>
      </c>
      <c r="K412" s="11" t="s">
        <v>19</v>
      </c>
      <c r="L412" s="11" t="s">
        <v>20</v>
      </c>
      <c r="M412" s="11" t="s">
        <v>21</v>
      </c>
      <c r="N412" s="550" t="s">
        <v>22</v>
      </c>
      <c r="O412" s="550"/>
      <c r="P412" s="551"/>
    </row>
    <row r="413" spans="1:16" ht="12.75" customHeight="1" x14ac:dyDescent="0.2">
      <c r="A413" s="540"/>
      <c r="B413" s="542"/>
      <c r="C413" s="552" t="s">
        <v>23</v>
      </c>
      <c r="D413" s="553"/>
      <c r="E413" s="553"/>
      <c r="F413" s="12"/>
      <c r="G413" s="12"/>
      <c r="H413" s="12"/>
      <c r="I413" s="71" t="s">
        <v>24</v>
      </c>
      <c r="J413" s="72" t="s">
        <v>23</v>
      </c>
      <c r="K413" s="12"/>
      <c r="L413" s="12"/>
      <c r="M413" s="12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102" t="s">
        <v>29</v>
      </c>
      <c r="G414" s="102" t="s">
        <v>30</v>
      </c>
      <c r="H414" s="102" t="s">
        <v>31</v>
      </c>
      <c r="I414" s="103" t="s">
        <v>32</v>
      </c>
      <c r="J414" s="104" t="s">
        <v>33</v>
      </c>
      <c r="K414" s="102" t="s">
        <v>34</v>
      </c>
      <c r="L414" s="102" t="s">
        <v>35</v>
      </c>
      <c r="M414" s="102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340</v>
      </c>
      <c r="D415" s="526"/>
      <c r="E415" s="526"/>
      <c r="F415" s="36">
        <f>SUM(F417,F420)</f>
        <v>260</v>
      </c>
      <c r="G415" s="36">
        <f>SUM(G417,G420)</f>
        <v>0</v>
      </c>
      <c r="H415" s="36">
        <f>SUM(H417,H420)</f>
        <v>0</v>
      </c>
      <c r="I415" s="16">
        <f>SUM(I417,I420)</f>
        <v>80</v>
      </c>
      <c r="J415" s="16">
        <f>SUM(J417,J420)</f>
        <v>1500</v>
      </c>
      <c r="K415" s="16">
        <f t="shared" ref="K415:N415" si="79">SUM(K417,K420)</f>
        <v>0</v>
      </c>
      <c r="L415" s="16">
        <f t="shared" si="79"/>
        <v>0</v>
      </c>
      <c r="M415" s="16">
        <f t="shared" si="79"/>
        <v>0</v>
      </c>
      <c r="N415" s="527">
        <f t="shared" si="79"/>
        <v>1500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20"/>
      <c r="G416" s="20"/>
      <c r="H416" s="20"/>
      <c r="I416" s="73"/>
      <c r="J416" s="64"/>
      <c r="K416" s="20"/>
      <c r="L416" s="20"/>
      <c r="M416" s="20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22">
        <f>SUM(F418:F419)</f>
        <v>0</v>
      </c>
      <c r="G417" s="22">
        <f t="shared" ref="G417:H417" si="80">SUM(G418:G419)</f>
        <v>0</v>
      </c>
      <c r="H417" s="22">
        <f t="shared" si="80"/>
        <v>0</v>
      </c>
      <c r="I417" s="74">
        <f>SUM(C417-F417+G417-H417)</f>
        <v>0</v>
      </c>
      <c r="J417" s="22">
        <f>SUM(J418:J419)</f>
        <v>0</v>
      </c>
      <c r="K417" s="22">
        <f t="shared" ref="K417:M417" si="81">SUM(K418:K419)</f>
        <v>0</v>
      </c>
      <c r="L417" s="22">
        <f t="shared" si="81"/>
        <v>0</v>
      </c>
      <c r="M417" s="22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26">
        <v>0</v>
      </c>
      <c r="G418" s="26">
        <v>0</v>
      </c>
      <c r="H418" s="26">
        <v>0</v>
      </c>
      <c r="I418" s="37">
        <f t="shared" ref="I418:I422" si="82">SUM(C418-F418+G418-H418)</f>
        <v>0</v>
      </c>
      <c r="J418" s="24">
        <v>0</v>
      </c>
      <c r="K418" s="24">
        <v>0</v>
      </c>
      <c r="L418" s="24">
        <v>0</v>
      </c>
      <c r="M418" s="24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26">
        <v>0</v>
      </c>
      <c r="G419" s="26">
        <v>0</v>
      </c>
      <c r="H419" s="26">
        <v>0</v>
      </c>
      <c r="I419" s="37">
        <f t="shared" si="82"/>
        <v>0</v>
      </c>
      <c r="J419" s="24">
        <v>0</v>
      </c>
      <c r="K419" s="24">
        <v>0</v>
      </c>
      <c r="L419" s="24">
        <v>0</v>
      </c>
      <c r="M419" s="24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340</v>
      </c>
      <c r="D420" s="570"/>
      <c r="E420" s="570"/>
      <c r="F420" s="22">
        <f>SUM(F421:F422)</f>
        <v>260</v>
      </c>
      <c r="G420" s="22">
        <f t="shared" ref="G420:H420" si="83">SUM(G421:G422)</f>
        <v>0</v>
      </c>
      <c r="H420" s="22">
        <f t="shared" si="83"/>
        <v>0</v>
      </c>
      <c r="I420" s="74">
        <f t="shared" si="82"/>
        <v>80</v>
      </c>
      <c r="J420" s="25">
        <f>SUM(J421:J422)</f>
        <v>1500</v>
      </c>
      <c r="K420" s="25">
        <f t="shared" ref="K420:M420" si="84">SUM(K421:K422)</f>
        <v>0</v>
      </c>
      <c r="L420" s="25">
        <f t="shared" si="84"/>
        <v>0</v>
      </c>
      <c r="M420" s="25">
        <f t="shared" si="84"/>
        <v>0</v>
      </c>
      <c r="N420" s="514">
        <f>SUM(N421:P422)</f>
        <v>1500</v>
      </c>
      <c r="O420" s="514"/>
      <c r="P420" s="568"/>
    </row>
    <row r="421" spans="1:16" ht="15" x14ac:dyDescent="0.2">
      <c r="A421" s="21"/>
      <c r="B421" s="23" t="s">
        <v>41</v>
      </c>
      <c r="C421" s="557">
        <v>0</v>
      </c>
      <c r="D421" s="558"/>
      <c r="E421" s="558"/>
      <c r="F421" s="26">
        <v>0</v>
      </c>
      <c r="G421" s="26">
        <v>0</v>
      </c>
      <c r="H421" s="26">
        <v>0</v>
      </c>
      <c r="I421" s="37">
        <f t="shared" si="82"/>
        <v>0</v>
      </c>
      <c r="J421" s="75">
        <v>0</v>
      </c>
      <c r="K421" s="26">
        <v>0</v>
      </c>
      <c r="L421" s="26">
        <v>0</v>
      </c>
      <c r="M421" s="26">
        <v>0</v>
      </c>
      <c r="N421" s="514">
        <f>SUM(J421-K421+L421-M421)</f>
        <v>0</v>
      </c>
      <c r="O421" s="514"/>
      <c r="P421" s="568"/>
    </row>
    <row r="422" spans="1:16" ht="15" x14ac:dyDescent="0.2">
      <c r="A422" s="21"/>
      <c r="B422" s="23" t="s">
        <v>42</v>
      </c>
      <c r="C422" s="557">
        <v>340</v>
      </c>
      <c r="D422" s="558"/>
      <c r="E422" s="558"/>
      <c r="F422" s="26">
        <v>260</v>
      </c>
      <c r="G422" s="26">
        <v>0</v>
      </c>
      <c r="H422" s="26">
        <v>0</v>
      </c>
      <c r="I422" s="37">
        <f t="shared" si="82"/>
        <v>80</v>
      </c>
      <c r="J422" s="75">
        <v>1500</v>
      </c>
      <c r="K422" s="26">
        <v>0</v>
      </c>
      <c r="L422" s="26">
        <v>0</v>
      </c>
      <c r="M422" s="26">
        <v>0</v>
      </c>
      <c r="N422" s="514">
        <f>SUM(J422-K422+L422-M422)</f>
        <v>1500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20"/>
      <c r="G423" s="20"/>
      <c r="H423" s="20"/>
      <c r="I423" s="76"/>
      <c r="J423" s="64"/>
      <c r="K423" s="20"/>
      <c r="L423" s="20"/>
      <c r="M423" s="20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26">
        <v>0</v>
      </c>
      <c r="G424" s="26">
        <v>0</v>
      </c>
      <c r="H424" s="26">
        <v>0</v>
      </c>
      <c r="I424" s="74">
        <f t="shared" ref="I424:I427" si="85">SUM(C424-F424+G424-H424)</f>
        <v>0</v>
      </c>
      <c r="J424" s="64"/>
      <c r="K424" s="20"/>
      <c r="L424" s="20"/>
      <c r="M424" s="20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340</v>
      </c>
      <c r="D425" s="558"/>
      <c r="E425" s="558"/>
      <c r="F425" s="26">
        <v>260</v>
      </c>
      <c r="G425" s="26">
        <v>0</v>
      </c>
      <c r="H425" s="26">
        <v>0</v>
      </c>
      <c r="I425" s="74">
        <f t="shared" si="85"/>
        <v>80</v>
      </c>
      <c r="J425" s="64"/>
      <c r="K425" s="20"/>
      <c r="L425" s="20"/>
      <c r="M425" s="20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26">
        <v>0</v>
      </c>
      <c r="G426" s="26">
        <v>0</v>
      </c>
      <c r="H426" s="26">
        <v>0</v>
      </c>
      <c r="I426" s="74">
        <f t="shared" si="85"/>
        <v>0</v>
      </c>
      <c r="J426" s="64" t="s">
        <v>1</v>
      </c>
      <c r="K426" s="20"/>
      <c r="L426" s="20"/>
      <c r="M426" s="20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48">
        <v>0</v>
      </c>
      <c r="G427" s="48">
        <v>0</v>
      </c>
      <c r="H427" s="48">
        <v>0</v>
      </c>
      <c r="I427" s="74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4.25" x14ac:dyDescent="0.2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49"/>
      <c r="I428" s="79"/>
      <c r="J428" s="80"/>
      <c r="K428" s="32"/>
      <c r="L428" s="32"/>
      <c r="M428" s="32"/>
      <c r="N428" s="508"/>
      <c r="O428" s="508"/>
      <c r="P428" s="567"/>
    </row>
    <row r="429" spans="1:16" x14ac:dyDescent="0.2">
      <c r="B429" s="3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3"/>
      <c r="D431" s="3"/>
      <c r="E431" s="3"/>
      <c r="N431" s="3"/>
      <c r="O431" s="3"/>
      <c r="P431" s="3"/>
    </row>
    <row r="432" spans="1:16" x14ac:dyDescent="0.2">
      <c r="C432" s="3"/>
      <c r="D432" s="3"/>
      <c r="E432" s="3"/>
      <c r="N432" s="3"/>
      <c r="O432" s="3"/>
      <c r="P432" s="3"/>
    </row>
    <row r="433" spans="1:16" x14ac:dyDescent="0.2">
      <c r="C433" s="3"/>
      <c r="D433" s="3"/>
      <c r="E433" s="3"/>
      <c r="N433" s="3"/>
      <c r="O433" s="3"/>
      <c r="P433" s="3"/>
    </row>
    <row r="434" spans="1:16" x14ac:dyDescent="0.2">
      <c r="C434" s="3"/>
      <c r="D434" s="3"/>
      <c r="E434" s="3"/>
      <c r="N434" s="3"/>
      <c r="O434" s="3"/>
      <c r="P434" s="3"/>
    </row>
    <row r="435" spans="1:16" x14ac:dyDescent="0.2">
      <c r="C435" s="3"/>
      <c r="D435" s="3"/>
      <c r="E435" s="3"/>
      <c r="N435" s="3"/>
      <c r="O435" s="3"/>
      <c r="P435" s="3"/>
    </row>
    <row r="436" spans="1:16" x14ac:dyDescent="0.2">
      <c r="C436" s="3"/>
      <c r="D436" s="3"/>
      <c r="E436" s="3"/>
      <c r="N436" s="3"/>
      <c r="O436" s="3"/>
      <c r="P436" s="3"/>
    </row>
    <row r="437" spans="1:16" x14ac:dyDescent="0.2">
      <c r="C437" s="3"/>
      <c r="D437" s="3"/>
      <c r="E437" s="3"/>
      <c r="N437" s="3"/>
      <c r="O437" s="3"/>
      <c r="P437" s="3"/>
    </row>
    <row r="438" spans="1:16" x14ac:dyDescent="0.2">
      <c r="C438" s="3"/>
      <c r="D438" s="3"/>
      <c r="E438" s="3"/>
      <c r="N438" s="3"/>
      <c r="O438" s="3"/>
      <c r="P438" s="3"/>
    </row>
    <row r="439" spans="1:16" x14ac:dyDescent="0.2">
      <c r="C439" s="3"/>
      <c r="D439" s="3"/>
      <c r="E439" s="3"/>
      <c r="N439" s="3"/>
      <c r="O439" s="3"/>
      <c r="P439" s="3"/>
    </row>
    <row r="440" spans="1:16" x14ac:dyDescent="0.2">
      <c r="C440" s="3"/>
      <c r="D440" s="3"/>
      <c r="E440" s="3"/>
      <c r="N440" s="3"/>
      <c r="O440" s="3"/>
      <c r="P440" s="3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13">
        <v>1</v>
      </c>
      <c r="E446" s="13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Januari</v>
      </c>
      <c r="N447" s="534"/>
      <c r="O447" s="13">
        <f>+O407:P407</f>
        <v>0</v>
      </c>
      <c r="P447" s="13">
        <f>P407</f>
        <v>1</v>
      </c>
    </row>
    <row r="448" spans="1:16" ht="12.75" customHeight="1" x14ac:dyDescent="0.2">
      <c r="A448" s="7" t="s">
        <v>65</v>
      </c>
      <c r="B448" s="7"/>
      <c r="C448" s="13">
        <v>0</v>
      </c>
      <c r="D448" s="13">
        <v>1</v>
      </c>
      <c r="E448" s="13">
        <v>1</v>
      </c>
      <c r="I448" s="543"/>
      <c r="J448" s="43"/>
      <c r="K448" s="5"/>
      <c r="L448" s="44" t="s">
        <v>12</v>
      </c>
      <c r="M448" s="533" t="str">
        <f>M408</f>
        <v>: 2017</v>
      </c>
      <c r="N448" s="534"/>
      <c r="O448" s="13">
        <v>1</v>
      </c>
      <c r="P448" s="13">
        <f>+P408</f>
        <v>8</v>
      </c>
    </row>
    <row r="449" spans="1:17" x14ac:dyDescent="0.2">
      <c r="C449" s="62"/>
      <c r="D449" s="62"/>
      <c r="K449" s="5"/>
      <c r="L449" s="5"/>
      <c r="N449" s="5"/>
      <c r="O449" s="62"/>
      <c r="P449" s="62"/>
    </row>
    <row r="450" spans="1:17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7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67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7" x14ac:dyDescent="0.2">
      <c r="A452" s="540"/>
      <c r="B452" s="542"/>
      <c r="C452" s="548" t="s">
        <v>9</v>
      </c>
      <c r="D452" s="549"/>
      <c r="E452" s="549"/>
      <c r="F452" s="11" t="s">
        <v>19</v>
      </c>
      <c r="G452" s="11" t="s">
        <v>20</v>
      </c>
      <c r="H452" s="11" t="s">
        <v>21</v>
      </c>
      <c r="I452" s="69" t="s">
        <v>22</v>
      </c>
      <c r="J452" s="70" t="s">
        <v>9</v>
      </c>
      <c r="K452" s="11" t="s">
        <v>19</v>
      </c>
      <c r="L452" s="11" t="s">
        <v>20</v>
      </c>
      <c r="M452" s="11" t="s">
        <v>21</v>
      </c>
      <c r="N452" s="550" t="s">
        <v>22</v>
      </c>
      <c r="O452" s="550"/>
      <c r="P452" s="551"/>
    </row>
    <row r="453" spans="1:17" x14ac:dyDescent="0.2">
      <c r="A453" s="540"/>
      <c r="B453" s="542"/>
      <c r="C453" s="552" t="s">
        <v>23</v>
      </c>
      <c r="D453" s="553"/>
      <c r="E453" s="553"/>
      <c r="F453" s="12"/>
      <c r="G453" s="12"/>
      <c r="H453" s="12"/>
      <c r="I453" s="71" t="s">
        <v>24</v>
      </c>
      <c r="J453" s="72" t="s">
        <v>23</v>
      </c>
      <c r="K453" s="12"/>
      <c r="L453" s="12"/>
      <c r="M453" s="12"/>
      <c r="N453" s="553" t="s">
        <v>25</v>
      </c>
      <c r="O453" s="553"/>
      <c r="P453" s="554"/>
    </row>
    <row r="454" spans="1:17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102" t="s">
        <v>29</v>
      </c>
      <c r="G454" s="102" t="s">
        <v>30</v>
      </c>
      <c r="H454" s="102" t="s">
        <v>31</v>
      </c>
      <c r="I454" s="103" t="s">
        <v>32</v>
      </c>
      <c r="J454" s="104" t="s">
        <v>33</v>
      </c>
      <c r="K454" s="102" t="s">
        <v>34</v>
      </c>
      <c r="L454" s="102" t="s">
        <v>35</v>
      </c>
      <c r="M454" s="102" t="s">
        <v>36</v>
      </c>
      <c r="N454" s="523" t="s">
        <v>37</v>
      </c>
      <c r="O454" s="522"/>
      <c r="P454" s="524"/>
    </row>
    <row r="455" spans="1:17" ht="15.75" x14ac:dyDescent="0.2">
      <c r="A455" s="14"/>
      <c r="B455" s="15" t="s">
        <v>38</v>
      </c>
      <c r="C455" s="525">
        <f>SUM(C457,C460)</f>
        <v>79</v>
      </c>
      <c r="D455" s="526"/>
      <c r="E455" s="526"/>
      <c r="F455" s="36">
        <f>SUM(F457,F460)</f>
        <v>40</v>
      </c>
      <c r="G455" s="36">
        <f>SUM(G457,G460)</f>
        <v>0</v>
      </c>
      <c r="H455" s="36">
        <f>SUM(H457,H460)</f>
        <v>22</v>
      </c>
      <c r="I455" s="16">
        <f>SUM(I457,I460)</f>
        <v>17</v>
      </c>
      <c r="J455" s="16">
        <f>SUM(J457,J460)</f>
        <v>111</v>
      </c>
      <c r="K455" s="16">
        <f t="shared" ref="K455:N455" si="87">SUM(K457,K460)</f>
        <v>0</v>
      </c>
      <c r="L455" s="16">
        <f t="shared" si="87"/>
        <v>0</v>
      </c>
      <c r="M455" s="16">
        <f t="shared" si="87"/>
        <v>0</v>
      </c>
      <c r="N455" s="527">
        <f t="shared" si="87"/>
        <v>111</v>
      </c>
      <c r="O455" s="528"/>
      <c r="P455" s="529"/>
    </row>
    <row r="456" spans="1:17" x14ac:dyDescent="0.2">
      <c r="A456" s="18">
        <v>1</v>
      </c>
      <c r="B456" s="19" t="s">
        <v>39</v>
      </c>
      <c r="C456" s="530"/>
      <c r="D456" s="531"/>
      <c r="E456" s="531"/>
      <c r="F456" s="20"/>
      <c r="G456" s="20"/>
      <c r="H456" s="20"/>
      <c r="I456" s="73"/>
      <c r="J456" s="64"/>
      <c r="K456" s="20"/>
      <c r="L456" s="20"/>
      <c r="M456" s="20"/>
      <c r="N456" s="531"/>
      <c r="O456" s="531"/>
      <c r="P456" s="532"/>
    </row>
    <row r="457" spans="1:17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22">
        <f>SUM(F458:F459)</f>
        <v>0</v>
      </c>
      <c r="G457" s="22">
        <f t="shared" ref="G457:H457" si="88">SUM(G458:G459)</f>
        <v>0</v>
      </c>
      <c r="H457" s="22">
        <f t="shared" si="88"/>
        <v>0</v>
      </c>
      <c r="I457" s="74">
        <f>SUM(C457-F457+G457-H457)</f>
        <v>0</v>
      </c>
      <c r="J457" s="22">
        <f>SUM(J458:J459)</f>
        <v>0</v>
      </c>
      <c r="K457" s="22">
        <f t="shared" ref="K457:M457" si="89">SUM(K458:K459)</f>
        <v>0</v>
      </c>
      <c r="L457" s="22">
        <f t="shared" si="89"/>
        <v>0</v>
      </c>
      <c r="M457" s="22">
        <f t="shared" si="89"/>
        <v>0</v>
      </c>
      <c r="N457" s="514">
        <f>SUM(N458:P459)</f>
        <v>0</v>
      </c>
      <c r="O457" s="514"/>
      <c r="P457" s="568"/>
    </row>
    <row r="458" spans="1:17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26">
        <v>0</v>
      </c>
      <c r="G458" s="26">
        <v>0</v>
      </c>
      <c r="H458" s="26">
        <v>0</v>
      </c>
      <c r="I458" s="37">
        <f t="shared" ref="I458:I462" si="90">SUM(C458-F458+G458-H458)</f>
        <v>0</v>
      </c>
      <c r="J458" s="24">
        <v>0</v>
      </c>
      <c r="K458" s="24">
        <v>0</v>
      </c>
      <c r="L458" s="24">
        <v>0</v>
      </c>
      <c r="M458" s="24">
        <v>0</v>
      </c>
      <c r="N458" s="514">
        <f>SUM(J458-K458+L458-M458)</f>
        <v>0</v>
      </c>
      <c r="O458" s="514"/>
      <c r="P458" s="568"/>
    </row>
    <row r="459" spans="1:17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26">
        <v>0</v>
      </c>
      <c r="G459" s="26">
        <v>0</v>
      </c>
      <c r="H459" s="26">
        <v>0</v>
      </c>
      <c r="I459" s="37">
        <f t="shared" si="90"/>
        <v>0</v>
      </c>
      <c r="J459" s="24">
        <v>0</v>
      </c>
      <c r="K459" s="24">
        <v>0</v>
      </c>
      <c r="L459" s="24">
        <v>0</v>
      </c>
      <c r="M459" s="24">
        <v>0</v>
      </c>
      <c r="N459" s="514">
        <f>SUM(J459-K459+L459-M459)</f>
        <v>0</v>
      </c>
      <c r="O459" s="514"/>
      <c r="P459" s="568"/>
    </row>
    <row r="460" spans="1:17" ht="20.100000000000001" customHeight="1" x14ac:dyDescent="0.2">
      <c r="A460" s="21"/>
      <c r="B460" s="19" t="s">
        <v>43</v>
      </c>
      <c r="C460" s="569">
        <f>SUM(C461:E462)</f>
        <v>79</v>
      </c>
      <c r="D460" s="570"/>
      <c r="E460" s="570"/>
      <c r="F460" s="22">
        <f>SUM(F461:F462)</f>
        <v>40</v>
      </c>
      <c r="G460" s="22">
        <f t="shared" ref="G460:H460" si="91">SUM(G461:G462)</f>
        <v>0</v>
      </c>
      <c r="H460" s="22">
        <f t="shared" si="91"/>
        <v>22</v>
      </c>
      <c r="I460" s="74">
        <f t="shared" si="90"/>
        <v>17</v>
      </c>
      <c r="J460" s="25">
        <f>SUM(J461:J462)</f>
        <v>111</v>
      </c>
      <c r="K460" s="25">
        <f t="shared" ref="K460:M460" si="92">SUM(K461:K462)</f>
        <v>0</v>
      </c>
      <c r="L460" s="25">
        <f t="shared" si="92"/>
        <v>0</v>
      </c>
      <c r="M460" s="25">
        <f t="shared" si="92"/>
        <v>0</v>
      </c>
      <c r="N460" s="514">
        <f>SUM(N461:P462)</f>
        <v>111</v>
      </c>
      <c r="O460" s="514"/>
      <c r="P460" s="568"/>
    </row>
    <row r="461" spans="1:17" ht="20.100000000000001" customHeight="1" x14ac:dyDescent="0.2">
      <c r="A461" s="21"/>
      <c r="B461" s="23" t="s">
        <v>41</v>
      </c>
      <c r="C461" s="557">
        <v>0</v>
      </c>
      <c r="D461" s="558"/>
      <c r="E461" s="558"/>
      <c r="F461" s="26">
        <v>0</v>
      </c>
      <c r="G461" s="26">
        <v>0</v>
      </c>
      <c r="H461" s="26">
        <v>0</v>
      </c>
      <c r="I461" s="37">
        <f t="shared" si="90"/>
        <v>0</v>
      </c>
      <c r="J461" s="75">
        <v>31</v>
      </c>
      <c r="K461" s="26">
        <v>0</v>
      </c>
      <c r="L461" s="26">
        <v>0</v>
      </c>
      <c r="M461" s="26">
        <v>0</v>
      </c>
      <c r="N461" s="514">
        <f>SUM(J461-K461+L461-M461)</f>
        <v>31</v>
      </c>
      <c r="O461" s="514"/>
      <c r="P461" s="568"/>
    </row>
    <row r="462" spans="1:17" ht="20.100000000000001" customHeight="1" x14ac:dyDescent="0.2">
      <c r="A462" s="21"/>
      <c r="B462" s="23" t="s">
        <v>42</v>
      </c>
      <c r="C462" s="557">
        <v>79</v>
      </c>
      <c r="D462" s="558"/>
      <c r="E462" s="558"/>
      <c r="F462" s="26">
        <v>40</v>
      </c>
      <c r="G462" s="26">
        <v>0</v>
      </c>
      <c r="H462" s="26">
        <v>22</v>
      </c>
      <c r="I462" s="37">
        <f t="shared" si="90"/>
        <v>17</v>
      </c>
      <c r="J462" s="75">
        <v>80</v>
      </c>
      <c r="K462" s="26">
        <v>0</v>
      </c>
      <c r="L462" s="26">
        <v>0</v>
      </c>
      <c r="M462" s="26">
        <v>0</v>
      </c>
      <c r="N462" s="514">
        <f>SUM(J462-K462+L462-M462)</f>
        <v>80</v>
      </c>
      <c r="O462" s="514"/>
      <c r="P462" s="568"/>
      <c r="Q462" s="1">
        <v>4</v>
      </c>
    </row>
    <row r="463" spans="1:17" ht="26.25" customHeight="1" x14ac:dyDescent="0.2">
      <c r="A463" s="18">
        <v>2</v>
      </c>
      <c r="B463" s="19" t="s">
        <v>44</v>
      </c>
      <c r="C463" s="530"/>
      <c r="D463" s="531"/>
      <c r="E463" s="531"/>
      <c r="F463" s="20"/>
      <c r="G463" s="20"/>
      <c r="H463" s="20"/>
      <c r="I463" s="76"/>
      <c r="J463" s="64"/>
      <c r="K463" s="20"/>
      <c r="L463" s="20"/>
      <c r="M463" s="20"/>
      <c r="N463" s="559"/>
      <c r="O463" s="559"/>
      <c r="P463" s="560"/>
    </row>
    <row r="464" spans="1:17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26">
        <v>0</v>
      </c>
      <c r="G464" s="26">
        <v>0</v>
      </c>
      <c r="H464" s="26">
        <v>0</v>
      </c>
      <c r="I464" s="74">
        <f t="shared" ref="I464:I467" si="93">SUM(C464-F464+G464-H464)</f>
        <v>0</v>
      </c>
      <c r="J464" s="64"/>
      <c r="K464" s="20"/>
      <c r="L464" s="20"/>
      <c r="M464" s="20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79</v>
      </c>
      <c r="D465" s="558"/>
      <c r="E465" s="558"/>
      <c r="F465" s="26">
        <v>40</v>
      </c>
      <c r="G465" s="26">
        <v>0</v>
      </c>
      <c r="H465" s="26">
        <v>22</v>
      </c>
      <c r="I465" s="74">
        <f t="shared" si="93"/>
        <v>17</v>
      </c>
      <c r="J465" s="64"/>
      <c r="K465" s="20"/>
      <c r="L465" s="20"/>
      <c r="M465" s="20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26">
        <v>0</v>
      </c>
      <c r="G466" s="26">
        <v>0</v>
      </c>
      <c r="H466" s="26">
        <v>0</v>
      </c>
      <c r="I466" s="74">
        <f t="shared" si="93"/>
        <v>0</v>
      </c>
      <c r="J466" s="64"/>
      <c r="K466" s="20"/>
      <c r="L466" s="20"/>
      <c r="M466" s="20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48">
        <v>0</v>
      </c>
      <c r="G467" s="48">
        <v>0</v>
      </c>
      <c r="H467" s="48">
        <v>0</v>
      </c>
      <c r="I467" s="74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4.25" x14ac:dyDescent="0.2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49"/>
      <c r="I468" s="79"/>
      <c r="J468" s="80"/>
      <c r="K468" s="32"/>
      <c r="L468" s="32"/>
      <c r="M468" s="32"/>
      <c r="N468" s="508"/>
      <c r="O468" s="508"/>
      <c r="P468" s="567"/>
    </row>
    <row r="469" spans="1:16" x14ac:dyDescent="0.2">
      <c r="B469" s="3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3"/>
      <c r="D471" s="3"/>
      <c r="E471" s="3"/>
      <c r="N471" s="3"/>
      <c r="O471" s="3"/>
      <c r="P471" s="3"/>
    </row>
    <row r="472" spans="1:16" x14ac:dyDescent="0.2">
      <c r="C472" s="3"/>
      <c r="D472" s="3"/>
      <c r="E472" s="3"/>
      <c r="N472" s="3"/>
      <c r="O472" s="3"/>
      <c r="P472" s="3"/>
    </row>
    <row r="473" spans="1:16" x14ac:dyDescent="0.2">
      <c r="C473" s="3"/>
      <c r="D473" s="3"/>
      <c r="E473" s="3"/>
      <c r="N473" s="3"/>
      <c r="O473" s="3"/>
      <c r="P473" s="3"/>
    </row>
    <row r="474" spans="1:16" x14ac:dyDescent="0.2">
      <c r="C474" s="3"/>
      <c r="D474" s="3"/>
      <c r="E474" s="3"/>
      <c r="N474" s="3"/>
      <c r="O474" s="3"/>
      <c r="P474" s="3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">
      <c r="A476" s="495" t="s">
        <v>3</v>
      </c>
      <c r="B476" s="495"/>
      <c r="I476" s="1" t="s">
        <v>1</v>
      </c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13">
        <v>1</v>
      </c>
      <c r="E480" s="13">
        <v>5</v>
      </c>
      <c r="I480" s="543">
        <v>13</v>
      </c>
      <c r="K480" s="5"/>
      <c r="L480" s="44" t="s">
        <v>51</v>
      </c>
      <c r="M480" s="533" t="str">
        <f>M447</f>
        <v>: Januari</v>
      </c>
      <c r="N480" s="534"/>
      <c r="O480" s="13">
        <f>+O7:P7</f>
        <v>0</v>
      </c>
      <c r="P480" s="13">
        <f>+P447</f>
        <v>1</v>
      </c>
    </row>
    <row r="481" spans="1:16" ht="12.75" customHeight="1" x14ac:dyDescent="0.2">
      <c r="A481" s="1" t="s">
        <v>8</v>
      </c>
      <c r="C481" s="59"/>
      <c r="D481" s="13">
        <v>0</v>
      </c>
      <c r="E481" s="13">
        <v>8</v>
      </c>
      <c r="G481" s="1" t="s">
        <v>1</v>
      </c>
      <c r="I481" s="543"/>
      <c r="K481" s="5"/>
      <c r="L481" s="44" t="s">
        <v>12</v>
      </c>
      <c r="M481" s="533" t="str">
        <f>M448</f>
        <v>: 2017</v>
      </c>
      <c r="N481" s="534"/>
      <c r="O481" s="13">
        <v>1</v>
      </c>
      <c r="P481" s="13">
        <f>+P8</f>
        <v>8</v>
      </c>
    </row>
    <row r="482" spans="1:16" x14ac:dyDescent="0.2">
      <c r="C482" s="62"/>
      <c r="D482" s="62"/>
      <c r="K482" s="5"/>
      <c r="L482" s="5"/>
      <c r="N482" s="5"/>
      <c r="O482" s="62"/>
      <c r="P482" s="62"/>
    </row>
    <row r="483" spans="1:16" ht="12.75" customHeight="1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6" ht="12.7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67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6" ht="12.75" customHeight="1" x14ac:dyDescent="0.2">
      <c r="A485" s="540"/>
      <c r="B485" s="542"/>
      <c r="C485" s="548" t="s">
        <v>9</v>
      </c>
      <c r="D485" s="549"/>
      <c r="E485" s="549"/>
      <c r="F485" s="11" t="s">
        <v>19</v>
      </c>
      <c r="G485" s="11" t="s">
        <v>20</v>
      </c>
      <c r="H485" s="11" t="s">
        <v>21</v>
      </c>
      <c r="I485" s="69" t="s">
        <v>22</v>
      </c>
      <c r="J485" s="70" t="s">
        <v>9</v>
      </c>
      <c r="K485" s="11" t="s">
        <v>19</v>
      </c>
      <c r="L485" s="11" t="s">
        <v>20</v>
      </c>
      <c r="M485" s="11" t="s">
        <v>21</v>
      </c>
      <c r="N485" s="550" t="s">
        <v>22</v>
      </c>
      <c r="O485" s="550"/>
      <c r="P485" s="551"/>
    </row>
    <row r="486" spans="1:16" ht="12.75" customHeight="1" x14ac:dyDescent="0.2">
      <c r="A486" s="540"/>
      <c r="B486" s="542"/>
      <c r="C486" s="552" t="s">
        <v>23</v>
      </c>
      <c r="D486" s="553"/>
      <c r="E486" s="553"/>
      <c r="F486" s="12"/>
      <c r="G486" s="12"/>
      <c r="H486" s="12"/>
      <c r="I486" s="71" t="s">
        <v>24</v>
      </c>
      <c r="J486" s="72" t="s">
        <v>23</v>
      </c>
      <c r="K486" s="12"/>
      <c r="L486" s="12"/>
      <c r="M486" s="12"/>
      <c r="N486" s="553" t="s">
        <v>25</v>
      </c>
      <c r="O486" s="553"/>
      <c r="P486" s="554"/>
    </row>
    <row r="487" spans="1:16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102" t="s">
        <v>29</v>
      </c>
      <c r="G487" s="102" t="s">
        <v>30</v>
      </c>
      <c r="H487" s="102" t="s">
        <v>31</v>
      </c>
      <c r="I487" s="103" t="s">
        <v>32</v>
      </c>
      <c r="J487" s="104" t="s">
        <v>33</v>
      </c>
      <c r="K487" s="102" t="s">
        <v>34</v>
      </c>
      <c r="L487" s="102" t="s">
        <v>35</v>
      </c>
      <c r="M487" s="102" t="s">
        <v>36</v>
      </c>
      <c r="N487" s="523" t="s">
        <v>37</v>
      </c>
      <c r="O487" s="522"/>
      <c r="P487" s="524"/>
    </row>
    <row r="488" spans="1:16" ht="15.75" x14ac:dyDescent="0.2">
      <c r="A488" s="14"/>
      <c r="B488" s="15" t="s">
        <v>38</v>
      </c>
      <c r="C488" s="525">
        <f>SUM(C15,C55,C95,C135,C175,C215,C255,C295,C335,C375,C415,C455)</f>
        <v>2537</v>
      </c>
      <c r="D488" s="526"/>
      <c r="E488" s="526"/>
      <c r="F488" s="36">
        <f>SUM(F15,F55,F95,F135,F175,F215,F255,F295,F335,F375,F415,F455)</f>
        <v>1341</v>
      </c>
      <c r="G488" s="36">
        <f>SUM(G15,G55,G95,G135,G175,G215,G255,G295,G335,G375,G415,G455)</f>
        <v>93</v>
      </c>
      <c r="H488" s="36">
        <f t="shared" ref="H488:N488" si="95">SUM(H15,H55,H95,H135,H175,H215,H255,H295,H335,H375,H415,H455)</f>
        <v>27</v>
      </c>
      <c r="I488" s="16">
        <f t="shared" si="95"/>
        <v>1262</v>
      </c>
      <c r="J488" s="88">
        <f t="shared" si="95"/>
        <v>3963</v>
      </c>
      <c r="K488" s="36">
        <f t="shared" si="95"/>
        <v>967</v>
      </c>
      <c r="L488" s="36">
        <f t="shared" si="95"/>
        <v>1</v>
      </c>
      <c r="M488" s="36">
        <f t="shared" si="95"/>
        <v>1</v>
      </c>
      <c r="N488" s="527">
        <f t="shared" si="95"/>
        <v>2996</v>
      </c>
      <c r="O488" s="528"/>
      <c r="P488" s="529"/>
    </row>
    <row r="489" spans="1:16" x14ac:dyDescent="0.2">
      <c r="A489" s="18">
        <v>1</v>
      </c>
      <c r="B489" s="19" t="s">
        <v>39</v>
      </c>
      <c r="C489" s="530"/>
      <c r="D489" s="531"/>
      <c r="E489" s="531"/>
      <c r="F489" s="20"/>
      <c r="G489" s="20"/>
      <c r="H489" s="20"/>
      <c r="I489" s="73"/>
      <c r="J489" s="64"/>
      <c r="K489" s="20"/>
      <c r="L489" s="20"/>
      <c r="M489" s="20"/>
      <c r="N489" s="531"/>
      <c r="O489" s="531"/>
      <c r="P489" s="532"/>
    </row>
    <row r="490" spans="1:16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36">
        <f t="shared" ref="F490:N495" si="97">SUM(F17,F57,F97,F137,F177,F217,F257,F297,F337,F377,F417,F457)</f>
        <v>0</v>
      </c>
      <c r="G490" s="36">
        <f t="shared" si="97"/>
        <v>0</v>
      </c>
      <c r="H490" s="36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6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39">
        <f t="shared" si="97"/>
        <v>0</v>
      </c>
      <c r="G491" s="39">
        <f t="shared" si="97"/>
        <v>0</v>
      </c>
      <c r="H491" s="39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6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39">
        <f t="shared" si="97"/>
        <v>0</v>
      </c>
      <c r="G492" s="39">
        <f t="shared" si="97"/>
        <v>0</v>
      </c>
      <c r="H492" s="39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6" ht="14.25" x14ac:dyDescent="0.2">
      <c r="A493" s="21"/>
      <c r="B493" s="19" t="s">
        <v>43</v>
      </c>
      <c r="C493" s="513">
        <f t="shared" si="96"/>
        <v>2537</v>
      </c>
      <c r="D493" s="514"/>
      <c r="E493" s="514"/>
      <c r="F493" s="38">
        <f t="shared" si="97"/>
        <v>1341</v>
      </c>
      <c r="G493" s="38">
        <f t="shared" si="97"/>
        <v>93</v>
      </c>
      <c r="H493" s="38">
        <f t="shared" si="97"/>
        <v>27</v>
      </c>
      <c r="I493" s="74">
        <f t="shared" si="97"/>
        <v>1262</v>
      </c>
      <c r="J493" s="89">
        <f t="shared" si="97"/>
        <v>3963</v>
      </c>
      <c r="K493" s="38">
        <f t="shared" si="97"/>
        <v>967</v>
      </c>
      <c r="L493" s="38">
        <f t="shared" si="97"/>
        <v>1</v>
      </c>
      <c r="M493" s="38">
        <f t="shared" si="97"/>
        <v>1</v>
      </c>
      <c r="N493" s="510">
        <f t="shared" si="97"/>
        <v>2996</v>
      </c>
      <c r="O493" s="511"/>
      <c r="P493" s="512"/>
    </row>
    <row r="494" spans="1:16" ht="15" x14ac:dyDescent="0.2">
      <c r="A494" s="21"/>
      <c r="B494" s="23" t="s">
        <v>41</v>
      </c>
      <c r="C494" s="496">
        <f t="shared" si="96"/>
        <v>470</v>
      </c>
      <c r="D494" s="497"/>
      <c r="E494" s="497"/>
      <c r="F494" s="39">
        <f t="shared" si="97"/>
        <v>401</v>
      </c>
      <c r="G494" s="39">
        <f t="shared" si="97"/>
        <v>70</v>
      </c>
      <c r="H494" s="39">
        <f t="shared" si="97"/>
        <v>0</v>
      </c>
      <c r="I494" s="37">
        <f t="shared" si="97"/>
        <v>139</v>
      </c>
      <c r="J494" s="90">
        <f t="shared" si="97"/>
        <v>301</v>
      </c>
      <c r="K494" s="39">
        <f t="shared" si="97"/>
        <v>220</v>
      </c>
      <c r="L494" s="39">
        <f t="shared" si="97"/>
        <v>1</v>
      </c>
      <c r="M494" s="39">
        <f t="shared" si="97"/>
        <v>0</v>
      </c>
      <c r="N494" s="515">
        <f t="shared" si="97"/>
        <v>82</v>
      </c>
      <c r="O494" s="516"/>
      <c r="P494" s="517"/>
    </row>
    <row r="495" spans="1:16" ht="15" x14ac:dyDescent="0.2">
      <c r="A495" s="21"/>
      <c r="B495" s="23" t="s">
        <v>42</v>
      </c>
      <c r="C495" s="496">
        <f t="shared" si="96"/>
        <v>2067</v>
      </c>
      <c r="D495" s="497"/>
      <c r="E495" s="497"/>
      <c r="F495" s="39">
        <f t="shared" si="97"/>
        <v>940</v>
      </c>
      <c r="G495" s="39">
        <f t="shared" si="97"/>
        <v>23</v>
      </c>
      <c r="H495" s="39">
        <f t="shared" si="97"/>
        <v>27</v>
      </c>
      <c r="I495" s="37">
        <f t="shared" si="97"/>
        <v>1123</v>
      </c>
      <c r="J495" s="90">
        <f t="shared" si="97"/>
        <v>3662</v>
      </c>
      <c r="K495" s="39">
        <f t="shared" si="97"/>
        <v>747</v>
      </c>
      <c r="L495" s="39">
        <f t="shared" si="97"/>
        <v>0</v>
      </c>
      <c r="M495" s="39">
        <f t="shared" si="97"/>
        <v>1</v>
      </c>
      <c r="N495" s="515">
        <f t="shared" si="97"/>
        <v>2914</v>
      </c>
      <c r="O495" s="516"/>
      <c r="P495" s="517"/>
    </row>
    <row r="496" spans="1:16" x14ac:dyDescent="0.2">
      <c r="A496" s="18">
        <v>2</v>
      </c>
      <c r="B496" s="19" t="s">
        <v>44</v>
      </c>
      <c r="C496" s="518"/>
      <c r="D496" s="519"/>
      <c r="E496" s="520"/>
      <c r="F496" s="20"/>
      <c r="G496" s="20"/>
      <c r="H496" s="20"/>
      <c r="I496" s="77"/>
      <c r="J496" s="64"/>
      <c r="K496" s="20"/>
      <c r="L496" s="20"/>
      <c r="M496" s="20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425</v>
      </c>
      <c r="D497" s="497"/>
      <c r="E497" s="497"/>
      <c r="F497" s="39">
        <f t="shared" ref="F497:I500" si="98">SUM(F24,F64,F104,F144,F184,F224,F264,F304,F344,F384,F424,F464)</f>
        <v>15</v>
      </c>
      <c r="G497" s="39">
        <f t="shared" si="98"/>
        <v>70</v>
      </c>
      <c r="H497" s="39">
        <f t="shared" si="98"/>
        <v>0</v>
      </c>
      <c r="I497" s="37">
        <f t="shared" si="98"/>
        <v>480</v>
      </c>
      <c r="J497" s="64"/>
      <c r="K497" s="20"/>
      <c r="L497" s="20"/>
      <c r="M497" s="20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1780</v>
      </c>
      <c r="D498" s="497"/>
      <c r="E498" s="497"/>
      <c r="F498" s="39">
        <f t="shared" si="98"/>
        <v>994</v>
      </c>
      <c r="G498" s="39">
        <f t="shared" si="98"/>
        <v>8</v>
      </c>
      <c r="H498" s="39">
        <f t="shared" si="98"/>
        <v>27</v>
      </c>
      <c r="I498" s="37">
        <f t="shared" si="98"/>
        <v>767</v>
      </c>
      <c r="J498" s="64"/>
      <c r="K498" s="20"/>
      <c r="L498" s="20"/>
      <c r="M498" s="20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39">
        <f t="shared" si="98"/>
        <v>0</v>
      </c>
      <c r="G499" s="39">
        <f t="shared" si="98"/>
        <v>0</v>
      </c>
      <c r="H499" s="39">
        <f t="shared" si="98"/>
        <v>0</v>
      </c>
      <c r="I499" s="37">
        <f t="shared" si="98"/>
        <v>0</v>
      </c>
      <c r="J499" s="64"/>
      <c r="K499" s="20"/>
      <c r="L499" s="20"/>
      <c r="M499" s="20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332</v>
      </c>
      <c r="D500" s="502"/>
      <c r="E500" s="502"/>
      <c r="F500" s="51">
        <f t="shared" si="98"/>
        <v>332</v>
      </c>
      <c r="G500" s="51">
        <f t="shared" si="98"/>
        <v>15</v>
      </c>
      <c r="H500" s="51">
        <f t="shared" si="98"/>
        <v>0</v>
      </c>
      <c r="I500" s="91">
        <f t="shared" si="98"/>
        <v>15</v>
      </c>
      <c r="J500" s="78"/>
      <c r="K500" s="29"/>
      <c r="L500" s="29"/>
      <c r="M500" s="29"/>
      <c r="N500" s="503"/>
      <c r="O500" s="504"/>
      <c r="P500" s="505"/>
    </row>
    <row r="501" spans="1:16" ht="15" x14ac:dyDescent="0.2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49"/>
      <c r="I501" s="79"/>
      <c r="J501" s="80"/>
      <c r="K501" s="32"/>
      <c r="L501" s="32"/>
      <c r="M501" s="32"/>
      <c r="N501" s="508"/>
      <c r="O501" s="508"/>
      <c r="P501" s="509"/>
    </row>
    <row r="502" spans="1:16" x14ac:dyDescent="0.2">
      <c r="B502" s="3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 t="shared" ref="G502:I502" si="99">SUM(G497:G500)-G488</f>
        <v>0</v>
      </c>
      <c r="H502" s="50">
        <f t="shared" si="99"/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3"/>
      <c r="D504" s="3"/>
      <c r="E504" s="3"/>
      <c r="N504" s="3"/>
      <c r="O504" s="3"/>
      <c r="P504" s="3"/>
    </row>
    <row r="505" spans="1:16" x14ac:dyDescent="0.2">
      <c r="C505" s="3"/>
      <c r="D505" s="3"/>
      <c r="E505" s="3"/>
      <c r="K505" s="1" t="s">
        <v>1</v>
      </c>
      <c r="N505" s="3"/>
      <c r="O505" s="3"/>
      <c r="P505" s="3"/>
    </row>
  </sheetData>
  <mergeCells count="689">
    <mergeCell ref="A1:B1"/>
    <mergeCell ref="A2:B2"/>
    <mergeCell ref="A3:B3"/>
    <mergeCell ref="F4:L4"/>
    <mergeCell ref="F5:L5"/>
    <mergeCell ref="M7:N7"/>
    <mergeCell ref="M8:N8"/>
    <mergeCell ref="C10:I10"/>
    <mergeCell ref="J10:P10"/>
    <mergeCell ref="A10:A13"/>
    <mergeCell ref="B10:B13"/>
    <mergeCell ref="I7:I8"/>
    <mergeCell ref="M1:P2"/>
    <mergeCell ref="C11:E11"/>
    <mergeCell ref="N11:P11"/>
    <mergeCell ref="C12:E12"/>
    <mergeCell ref="N12:P12"/>
    <mergeCell ref="C13:E13"/>
    <mergeCell ref="N13:P13"/>
    <mergeCell ref="C14:E14"/>
    <mergeCell ref="N14:P14"/>
    <mergeCell ref="C15:E15"/>
    <mergeCell ref="N15:P15"/>
    <mergeCell ref="C16:E16"/>
    <mergeCell ref="N16:P16"/>
    <mergeCell ref="C17:E17"/>
    <mergeCell ref="N17:P17"/>
    <mergeCell ref="C18:E18"/>
    <mergeCell ref="N18:P18"/>
    <mergeCell ref="C19:E19"/>
    <mergeCell ref="N19:P19"/>
    <mergeCell ref="C20:E20"/>
    <mergeCell ref="N20:P20"/>
    <mergeCell ref="C21:E21"/>
    <mergeCell ref="N21:P21"/>
    <mergeCell ref="C22:E22"/>
    <mergeCell ref="N22:P22"/>
    <mergeCell ref="C23:E23"/>
    <mergeCell ref="N23:P23"/>
    <mergeCell ref="C24:E24"/>
    <mergeCell ref="N24:P24"/>
    <mergeCell ref="C25:E25"/>
    <mergeCell ref="N25:P25"/>
    <mergeCell ref="C26:E26"/>
    <mergeCell ref="N26:P26"/>
    <mergeCell ref="C27:E27"/>
    <mergeCell ref="N27:P27"/>
    <mergeCell ref="C28:E28"/>
    <mergeCell ref="N28:P28"/>
    <mergeCell ref="C29:E29"/>
    <mergeCell ref="N29:P29"/>
    <mergeCell ref="C30:E30"/>
    <mergeCell ref="N30:P30"/>
    <mergeCell ref="A41:B41"/>
    <mergeCell ref="A42:B42"/>
    <mergeCell ref="A43:B43"/>
    <mergeCell ref="F44:L44"/>
    <mergeCell ref="F45:L45"/>
    <mergeCell ref="M47:N47"/>
    <mergeCell ref="M48:N48"/>
    <mergeCell ref="C50:I50"/>
    <mergeCell ref="J50:P50"/>
    <mergeCell ref="A50:A53"/>
    <mergeCell ref="B50:B53"/>
    <mergeCell ref="I47:I48"/>
    <mergeCell ref="M41:P42"/>
    <mergeCell ref="C51:E51"/>
    <mergeCell ref="N51:P51"/>
    <mergeCell ref="C52:E52"/>
    <mergeCell ref="N52:P52"/>
    <mergeCell ref="C53:E53"/>
    <mergeCell ref="N53:P53"/>
    <mergeCell ref="C54:E54"/>
    <mergeCell ref="N54:P54"/>
    <mergeCell ref="C55:E55"/>
    <mergeCell ref="N55:P55"/>
    <mergeCell ref="C56:E56"/>
    <mergeCell ref="N56:P56"/>
    <mergeCell ref="C57:E57"/>
    <mergeCell ref="N57:P57"/>
    <mergeCell ref="C58:E58"/>
    <mergeCell ref="N58:P58"/>
    <mergeCell ref="C59:E59"/>
    <mergeCell ref="N59:P59"/>
    <mergeCell ref="C60:E60"/>
    <mergeCell ref="N60:P60"/>
    <mergeCell ref="C61:E61"/>
    <mergeCell ref="N61:P61"/>
    <mergeCell ref="C62:E62"/>
    <mergeCell ref="N62:P62"/>
    <mergeCell ref="C63:E63"/>
    <mergeCell ref="N63:P63"/>
    <mergeCell ref="C64:E64"/>
    <mergeCell ref="N64:P64"/>
    <mergeCell ref="C65:E65"/>
    <mergeCell ref="N65:P65"/>
    <mergeCell ref="C66:E66"/>
    <mergeCell ref="N66:P66"/>
    <mergeCell ref="C67:E67"/>
    <mergeCell ref="N67:P67"/>
    <mergeCell ref="C68:E68"/>
    <mergeCell ref="N68:P68"/>
    <mergeCell ref="C69:E69"/>
    <mergeCell ref="N69:P69"/>
    <mergeCell ref="C70:E70"/>
    <mergeCell ref="N70:P70"/>
    <mergeCell ref="A81:B81"/>
    <mergeCell ref="A82:B82"/>
    <mergeCell ref="A83:B83"/>
    <mergeCell ref="F84:L84"/>
    <mergeCell ref="F85:L85"/>
    <mergeCell ref="M87:N87"/>
    <mergeCell ref="M88:N88"/>
    <mergeCell ref="C90:I90"/>
    <mergeCell ref="J90:P90"/>
    <mergeCell ref="A90:A93"/>
    <mergeCell ref="B90:B93"/>
    <mergeCell ref="I87:I88"/>
    <mergeCell ref="M81:P82"/>
    <mergeCell ref="C91:E91"/>
    <mergeCell ref="N91:P91"/>
    <mergeCell ref="C92:E92"/>
    <mergeCell ref="N92:P92"/>
    <mergeCell ref="C93:E93"/>
    <mergeCell ref="N93:P93"/>
    <mergeCell ref="C94:E94"/>
    <mergeCell ref="N94:P94"/>
    <mergeCell ref="C95:E95"/>
    <mergeCell ref="N95:P95"/>
    <mergeCell ref="C96:E96"/>
    <mergeCell ref="N96:P96"/>
    <mergeCell ref="C97:E97"/>
    <mergeCell ref="N97:P97"/>
    <mergeCell ref="C98:E98"/>
    <mergeCell ref="N98:P98"/>
    <mergeCell ref="C99:E99"/>
    <mergeCell ref="N99:P99"/>
    <mergeCell ref="C100:E100"/>
    <mergeCell ref="N100:P100"/>
    <mergeCell ref="C101:E101"/>
    <mergeCell ref="N101:P101"/>
    <mergeCell ref="C102:E102"/>
    <mergeCell ref="N102:P102"/>
    <mergeCell ref="C103:E103"/>
    <mergeCell ref="N103:P103"/>
    <mergeCell ref="C104:E104"/>
    <mergeCell ref="N104:P104"/>
    <mergeCell ref="C105:E105"/>
    <mergeCell ref="N105:P105"/>
    <mergeCell ref="C106:E106"/>
    <mergeCell ref="N106:P106"/>
    <mergeCell ref="C107:E107"/>
    <mergeCell ref="N107:P107"/>
    <mergeCell ref="C108:E108"/>
    <mergeCell ref="N108:P108"/>
    <mergeCell ref="C109:E109"/>
    <mergeCell ref="N109:P109"/>
    <mergeCell ref="C110:E110"/>
    <mergeCell ref="N110:P110"/>
    <mergeCell ref="A121:B121"/>
    <mergeCell ref="A122:B122"/>
    <mergeCell ref="A123:B123"/>
    <mergeCell ref="F124:L124"/>
    <mergeCell ref="F125:L125"/>
    <mergeCell ref="M127:N127"/>
    <mergeCell ref="M128:N128"/>
    <mergeCell ref="C130:I130"/>
    <mergeCell ref="J130:P130"/>
    <mergeCell ref="A130:A133"/>
    <mergeCell ref="B130:B133"/>
    <mergeCell ref="I127:I128"/>
    <mergeCell ref="M121:P122"/>
    <mergeCell ref="C131:E131"/>
    <mergeCell ref="N131:P131"/>
    <mergeCell ref="C132:E132"/>
    <mergeCell ref="N132:P132"/>
    <mergeCell ref="C133:E133"/>
    <mergeCell ref="N133:P133"/>
    <mergeCell ref="C134:E134"/>
    <mergeCell ref="N134:P134"/>
    <mergeCell ref="C135:E135"/>
    <mergeCell ref="N135:P135"/>
    <mergeCell ref="C136:E136"/>
    <mergeCell ref="N136:P136"/>
    <mergeCell ref="C137:E137"/>
    <mergeCell ref="N137:P137"/>
    <mergeCell ref="C138:E138"/>
    <mergeCell ref="N138:P138"/>
    <mergeCell ref="C139:E139"/>
    <mergeCell ref="N139:P139"/>
    <mergeCell ref="C140:E140"/>
    <mergeCell ref="N140:P140"/>
    <mergeCell ref="C141:E141"/>
    <mergeCell ref="N141:P141"/>
    <mergeCell ref="C142:E142"/>
    <mergeCell ref="N142:P142"/>
    <mergeCell ref="C143:E143"/>
    <mergeCell ref="N143:P143"/>
    <mergeCell ref="C144:E144"/>
    <mergeCell ref="N144:P144"/>
    <mergeCell ref="C145:E145"/>
    <mergeCell ref="N145:P145"/>
    <mergeCell ref="C146:E146"/>
    <mergeCell ref="N146:P146"/>
    <mergeCell ref="C147:E147"/>
    <mergeCell ref="N147:P147"/>
    <mergeCell ref="C148:E148"/>
    <mergeCell ref="N148:P148"/>
    <mergeCell ref="C149:E149"/>
    <mergeCell ref="N149:P149"/>
    <mergeCell ref="C150:E150"/>
    <mergeCell ref="N150:P150"/>
    <mergeCell ref="A161:B161"/>
    <mergeCell ref="A162:B162"/>
    <mergeCell ref="A163:B163"/>
    <mergeCell ref="F164:L164"/>
    <mergeCell ref="F165:L165"/>
    <mergeCell ref="M167:N167"/>
    <mergeCell ref="M168:N168"/>
    <mergeCell ref="C170:I170"/>
    <mergeCell ref="J170:P170"/>
    <mergeCell ref="A170:A173"/>
    <mergeCell ref="B170:B173"/>
    <mergeCell ref="I167:I168"/>
    <mergeCell ref="M161:P162"/>
    <mergeCell ref="C171:E171"/>
    <mergeCell ref="N171:P171"/>
    <mergeCell ref="C172:E172"/>
    <mergeCell ref="N172:P172"/>
    <mergeCell ref="C173:E173"/>
    <mergeCell ref="N173:P173"/>
    <mergeCell ref="C174:E174"/>
    <mergeCell ref="N174:P174"/>
    <mergeCell ref="C175:E175"/>
    <mergeCell ref="N175:P175"/>
    <mergeCell ref="C176:E176"/>
    <mergeCell ref="N176:P176"/>
    <mergeCell ref="C177:E177"/>
    <mergeCell ref="N177:P177"/>
    <mergeCell ref="C178:E178"/>
    <mergeCell ref="N178:P178"/>
    <mergeCell ref="C179:E179"/>
    <mergeCell ref="N179:P179"/>
    <mergeCell ref="C180:E180"/>
    <mergeCell ref="N180:P180"/>
    <mergeCell ref="C181:E181"/>
    <mergeCell ref="N181:P181"/>
    <mergeCell ref="C182:E182"/>
    <mergeCell ref="N182:P182"/>
    <mergeCell ref="C183:E183"/>
    <mergeCell ref="N183:P183"/>
    <mergeCell ref="C184:E184"/>
    <mergeCell ref="N184:P184"/>
    <mergeCell ref="C185:E185"/>
    <mergeCell ref="N185:P185"/>
    <mergeCell ref="C186:E186"/>
    <mergeCell ref="N186:P186"/>
    <mergeCell ref="C187:E187"/>
    <mergeCell ref="N187:P187"/>
    <mergeCell ref="C188:E188"/>
    <mergeCell ref="N188:P188"/>
    <mergeCell ref="C189:E189"/>
    <mergeCell ref="N189:P189"/>
    <mergeCell ref="C190:E190"/>
    <mergeCell ref="N190:P190"/>
    <mergeCell ref="A201:B201"/>
    <mergeCell ref="A202:B202"/>
    <mergeCell ref="A203:B203"/>
    <mergeCell ref="F204:L204"/>
    <mergeCell ref="F205:L205"/>
    <mergeCell ref="M207:N207"/>
    <mergeCell ref="M208:N208"/>
    <mergeCell ref="C210:I210"/>
    <mergeCell ref="J210:P210"/>
    <mergeCell ref="A210:A213"/>
    <mergeCell ref="B210:B213"/>
    <mergeCell ref="I207:I208"/>
    <mergeCell ref="M201:P202"/>
    <mergeCell ref="C211:E211"/>
    <mergeCell ref="N211:P211"/>
    <mergeCell ref="C212:E212"/>
    <mergeCell ref="N212:P212"/>
    <mergeCell ref="C213:E213"/>
    <mergeCell ref="N213:P213"/>
    <mergeCell ref="C214:E214"/>
    <mergeCell ref="N214:P214"/>
    <mergeCell ref="C215:E215"/>
    <mergeCell ref="N215:P215"/>
    <mergeCell ref="C216:E216"/>
    <mergeCell ref="N216:P216"/>
    <mergeCell ref="C217:E217"/>
    <mergeCell ref="N217:P217"/>
    <mergeCell ref="C218:E218"/>
    <mergeCell ref="N218:P218"/>
    <mergeCell ref="C219:E219"/>
    <mergeCell ref="N219:P219"/>
    <mergeCell ref="C220:E220"/>
    <mergeCell ref="N220:P220"/>
    <mergeCell ref="C221:E221"/>
    <mergeCell ref="N221:P221"/>
    <mergeCell ref="C222:E222"/>
    <mergeCell ref="N222:P222"/>
    <mergeCell ref="C223:E223"/>
    <mergeCell ref="N223:P223"/>
    <mergeCell ref="C224:E224"/>
    <mergeCell ref="N224:P224"/>
    <mergeCell ref="C225:E225"/>
    <mergeCell ref="N225:P225"/>
    <mergeCell ref="C226:E226"/>
    <mergeCell ref="N226:P226"/>
    <mergeCell ref="C227:E227"/>
    <mergeCell ref="N227:P227"/>
    <mergeCell ref="C228:E228"/>
    <mergeCell ref="N228:P228"/>
    <mergeCell ref="C229:E229"/>
    <mergeCell ref="N229:P229"/>
    <mergeCell ref="C230:E230"/>
    <mergeCell ref="N230:P230"/>
    <mergeCell ref="A241:B241"/>
    <mergeCell ref="A242:B242"/>
    <mergeCell ref="A243:B243"/>
    <mergeCell ref="F244:L244"/>
    <mergeCell ref="F245:L245"/>
    <mergeCell ref="M247:N247"/>
    <mergeCell ref="M248:N248"/>
    <mergeCell ref="C250:I250"/>
    <mergeCell ref="J250:P250"/>
    <mergeCell ref="A250:A253"/>
    <mergeCell ref="B250:B253"/>
    <mergeCell ref="I247:I248"/>
    <mergeCell ref="M241:P242"/>
    <mergeCell ref="C251:E251"/>
    <mergeCell ref="N251:P251"/>
    <mergeCell ref="C252:E252"/>
    <mergeCell ref="N252:P252"/>
    <mergeCell ref="C253:E253"/>
    <mergeCell ref="N253:P253"/>
    <mergeCell ref="C254:E254"/>
    <mergeCell ref="N254:P254"/>
    <mergeCell ref="C255:E255"/>
    <mergeCell ref="N255:P255"/>
    <mergeCell ref="C256:E256"/>
    <mergeCell ref="N256:P256"/>
    <mergeCell ref="C257:E257"/>
    <mergeCell ref="N257:P257"/>
    <mergeCell ref="C258:E258"/>
    <mergeCell ref="N258:P258"/>
    <mergeCell ref="C259:E259"/>
    <mergeCell ref="N259:P259"/>
    <mergeCell ref="C260:E260"/>
    <mergeCell ref="N260:P260"/>
    <mergeCell ref="C261:E261"/>
    <mergeCell ref="N261:P261"/>
    <mergeCell ref="C262:E262"/>
    <mergeCell ref="N262:P262"/>
    <mergeCell ref="C263:E263"/>
    <mergeCell ref="N263:P263"/>
    <mergeCell ref="C264:E264"/>
    <mergeCell ref="N264:P264"/>
    <mergeCell ref="C265:E265"/>
    <mergeCell ref="N265:P265"/>
    <mergeCell ref="C266:E266"/>
    <mergeCell ref="N266:P266"/>
    <mergeCell ref="C267:E267"/>
    <mergeCell ref="N267:P267"/>
    <mergeCell ref="C268:E268"/>
    <mergeCell ref="N268:P268"/>
    <mergeCell ref="C269:E269"/>
    <mergeCell ref="N269:P269"/>
    <mergeCell ref="C270:E270"/>
    <mergeCell ref="N270:P270"/>
    <mergeCell ref="A281:B281"/>
    <mergeCell ref="A282:B282"/>
    <mergeCell ref="A283:B283"/>
    <mergeCell ref="F284:L284"/>
    <mergeCell ref="F285:L285"/>
    <mergeCell ref="M287:N287"/>
    <mergeCell ref="M288:N288"/>
    <mergeCell ref="C290:I290"/>
    <mergeCell ref="J290:P290"/>
    <mergeCell ref="A290:A293"/>
    <mergeCell ref="B290:B293"/>
    <mergeCell ref="I287:I288"/>
    <mergeCell ref="M281:P282"/>
    <mergeCell ref="C291:E291"/>
    <mergeCell ref="N291:P291"/>
    <mergeCell ref="C292:E292"/>
    <mergeCell ref="N292:P292"/>
    <mergeCell ref="C293:E293"/>
    <mergeCell ref="N293:P293"/>
    <mergeCell ref="C294:E294"/>
    <mergeCell ref="N294:P294"/>
    <mergeCell ref="C295:E295"/>
    <mergeCell ref="N295:P295"/>
    <mergeCell ref="C296:E296"/>
    <mergeCell ref="N296:P296"/>
    <mergeCell ref="C297:E297"/>
    <mergeCell ref="N297:P297"/>
    <mergeCell ref="C298:E298"/>
    <mergeCell ref="N298:P298"/>
    <mergeCell ref="C299:E299"/>
    <mergeCell ref="N299:P299"/>
    <mergeCell ref="C300:E300"/>
    <mergeCell ref="N300:P300"/>
    <mergeCell ref="C301:E301"/>
    <mergeCell ref="N301:P301"/>
    <mergeCell ref="C302:E302"/>
    <mergeCell ref="N302:P302"/>
    <mergeCell ref="C303:E303"/>
    <mergeCell ref="N303:P303"/>
    <mergeCell ref="C304:E304"/>
    <mergeCell ref="N304:P304"/>
    <mergeCell ref="C305:E305"/>
    <mergeCell ref="N305:P305"/>
    <mergeCell ref="C306:E306"/>
    <mergeCell ref="N306:P306"/>
    <mergeCell ref="C307:E307"/>
    <mergeCell ref="N307:P307"/>
    <mergeCell ref="C308:E308"/>
    <mergeCell ref="N308:P308"/>
    <mergeCell ref="C309:E309"/>
    <mergeCell ref="N309:P309"/>
    <mergeCell ref="C310:E310"/>
    <mergeCell ref="N310:P310"/>
    <mergeCell ref="A321:B321"/>
    <mergeCell ref="A322:B322"/>
    <mergeCell ref="A323:B323"/>
    <mergeCell ref="F324:L324"/>
    <mergeCell ref="F325:L325"/>
    <mergeCell ref="M327:N327"/>
    <mergeCell ref="M328:N328"/>
    <mergeCell ref="C330:I330"/>
    <mergeCell ref="J330:P330"/>
    <mergeCell ref="A330:A333"/>
    <mergeCell ref="B330:B333"/>
    <mergeCell ref="I327:I328"/>
    <mergeCell ref="M321:P322"/>
    <mergeCell ref="C331:E331"/>
    <mergeCell ref="N331:P331"/>
    <mergeCell ref="C332:E332"/>
    <mergeCell ref="N332:P332"/>
    <mergeCell ref="C333:E333"/>
    <mergeCell ref="N333:P333"/>
    <mergeCell ref="C334:E334"/>
    <mergeCell ref="N334:P334"/>
    <mergeCell ref="C335:E335"/>
    <mergeCell ref="N335:P335"/>
    <mergeCell ref="C336:E336"/>
    <mergeCell ref="N336:P336"/>
    <mergeCell ref="C337:E337"/>
    <mergeCell ref="N337:P337"/>
    <mergeCell ref="C338:E338"/>
    <mergeCell ref="N338:P338"/>
    <mergeCell ref="C339:E339"/>
    <mergeCell ref="N339:P339"/>
    <mergeCell ref="C340:E340"/>
    <mergeCell ref="N340:P340"/>
    <mergeCell ref="C341:E341"/>
    <mergeCell ref="N341:P341"/>
    <mergeCell ref="C342:E342"/>
    <mergeCell ref="N342:P342"/>
    <mergeCell ref="C343:E343"/>
    <mergeCell ref="N343:P343"/>
    <mergeCell ref="C344:E344"/>
    <mergeCell ref="N344:P344"/>
    <mergeCell ref="C345:E345"/>
    <mergeCell ref="N345:P345"/>
    <mergeCell ref="C346:E346"/>
    <mergeCell ref="N346:P346"/>
    <mergeCell ref="C347:E347"/>
    <mergeCell ref="N347:P347"/>
    <mergeCell ref="C348:E348"/>
    <mergeCell ref="N348:P348"/>
    <mergeCell ref="C349:E349"/>
    <mergeCell ref="N349:P349"/>
    <mergeCell ref="C350:E350"/>
    <mergeCell ref="N350:P350"/>
    <mergeCell ref="A361:B361"/>
    <mergeCell ref="A362:B362"/>
    <mergeCell ref="A363:B363"/>
    <mergeCell ref="F364:L364"/>
    <mergeCell ref="F365:L365"/>
    <mergeCell ref="M367:N367"/>
    <mergeCell ref="M368:N368"/>
    <mergeCell ref="C370:I370"/>
    <mergeCell ref="J370:P370"/>
    <mergeCell ref="A370:A373"/>
    <mergeCell ref="B370:B373"/>
    <mergeCell ref="I367:I368"/>
    <mergeCell ref="M361:P362"/>
    <mergeCell ref="C371:E371"/>
    <mergeCell ref="N371:P371"/>
    <mergeCell ref="C372:E372"/>
    <mergeCell ref="N372:P372"/>
    <mergeCell ref="C373:E373"/>
    <mergeCell ref="N373:P373"/>
    <mergeCell ref="C374:E374"/>
    <mergeCell ref="N374:P374"/>
    <mergeCell ref="C375:E375"/>
    <mergeCell ref="N375:P375"/>
    <mergeCell ref="C376:E376"/>
    <mergeCell ref="N376:P376"/>
    <mergeCell ref="C377:E377"/>
    <mergeCell ref="N377:P377"/>
    <mergeCell ref="C378:E378"/>
    <mergeCell ref="N378:P378"/>
    <mergeCell ref="C379:E379"/>
    <mergeCell ref="N379:P379"/>
    <mergeCell ref="C380:E380"/>
    <mergeCell ref="N380:P380"/>
    <mergeCell ref="C381:E381"/>
    <mergeCell ref="N381:P381"/>
    <mergeCell ref="C382:E382"/>
    <mergeCell ref="N382:P382"/>
    <mergeCell ref="C383:E383"/>
    <mergeCell ref="N383:P383"/>
    <mergeCell ref="C384:E384"/>
    <mergeCell ref="N384:P384"/>
    <mergeCell ref="C385:E385"/>
    <mergeCell ref="N385:P385"/>
    <mergeCell ref="C386:E386"/>
    <mergeCell ref="N386:P386"/>
    <mergeCell ref="C387:E387"/>
    <mergeCell ref="N387:P387"/>
    <mergeCell ref="C388:E388"/>
    <mergeCell ref="N388:P388"/>
    <mergeCell ref="C389:E389"/>
    <mergeCell ref="N389:P389"/>
    <mergeCell ref="C390:E390"/>
    <mergeCell ref="N390:P390"/>
    <mergeCell ref="A401:B401"/>
    <mergeCell ref="A402:B402"/>
    <mergeCell ref="A403:B403"/>
    <mergeCell ref="F404:L404"/>
    <mergeCell ref="F405:L405"/>
    <mergeCell ref="M407:N407"/>
    <mergeCell ref="M408:N408"/>
    <mergeCell ref="C410:I410"/>
    <mergeCell ref="J410:P410"/>
    <mergeCell ref="A410:A413"/>
    <mergeCell ref="B410:B413"/>
    <mergeCell ref="I407:I408"/>
    <mergeCell ref="M401:P402"/>
    <mergeCell ref="C411:E411"/>
    <mergeCell ref="N411:P411"/>
    <mergeCell ref="C412:E412"/>
    <mergeCell ref="N412:P412"/>
    <mergeCell ref="C413:E413"/>
    <mergeCell ref="N413:P413"/>
    <mergeCell ref="C414:E414"/>
    <mergeCell ref="N414:P414"/>
    <mergeCell ref="C415:E415"/>
    <mergeCell ref="N415:P415"/>
    <mergeCell ref="C416:E416"/>
    <mergeCell ref="N416:P416"/>
    <mergeCell ref="C417:E417"/>
    <mergeCell ref="N417:P417"/>
    <mergeCell ref="C418:E418"/>
    <mergeCell ref="N418:P418"/>
    <mergeCell ref="C419:E419"/>
    <mergeCell ref="N419:P419"/>
    <mergeCell ref="C420:E420"/>
    <mergeCell ref="N420:P420"/>
    <mergeCell ref="C421:E421"/>
    <mergeCell ref="N421:P421"/>
    <mergeCell ref="C422:E422"/>
    <mergeCell ref="N422:P422"/>
    <mergeCell ref="C423:E423"/>
    <mergeCell ref="N423:P423"/>
    <mergeCell ref="C424:E424"/>
    <mergeCell ref="N424:P424"/>
    <mergeCell ref="C425:E425"/>
    <mergeCell ref="N425:P425"/>
    <mergeCell ref="C426:E426"/>
    <mergeCell ref="N426:P426"/>
    <mergeCell ref="C427:E427"/>
    <mergeCell ref="N427:P427"/>
    <mergeCell ref="C428:E428"/>
    <mergeCell ref="N428:P428"/>
    <mergeCell ref="C429:E429"/>
    <mergeCell ref="N429:P429"/>
    <mergeCell ref="C430:E430"/>
    <mergeCell ref="N430:P430"/>
    <mergeCell ref="A441:B441"/>
    <mergeCell ref="A442:B442"/>
    <mergeCell ref="A443:B443"/>
    <mergeCell ref="F444:L444"/>
    <mergeCell ref="F445:L445"/>
    <mergeCell ref="M447:N447"/>
    <mergeCell ref="M448:N448"/>
    <mergeCell ref="C450:I450"/>
    <mergeCell ref="J450:P450"/>
    <mergeCell ref="A450:A453"/>
    <mergeCell ref="B450:B453"/>
    <mergeCell ref="I447:I448"/>
    <mergeCell ref="M441:P442"/>
    <mergeCell ref="C451:E451"/>
    <mergeCell ref="N451:P451"/>
    <mergeCell ref="C452:E452"/>
    <mergeCell ref="N452:P452"/>
    <mergeCell ref="C453:E453"/>
    <mergeCell ref="N453:P453"/>
    <mergeCell ref="C454:E454"/>
    <mergeCell ref="N454:P454"/>
    <mergeCell ref="C455:E455"/>
    <mergeCell ref="N455:P455"/>
    <mergeCell ref="C456:E456"/>
    <mergeCell ref="N456:P456"/>
    <mergeCell ref="C457:E457"/>
    <mergeCell ref="N457:P457"/>
    <mergeCell ref="C458:E458"/>
    <mergeCell ref="N458:P458"/>
    <mergeCell ref="C459:E459"/>
    <mergeCell ref="N459:P459"/>
    <mergeCell ref="C460:E460"/>
    <mergeCell ref="N460:P460"/>
    <mergeCell ref="C461:E461"/>
    <mergeCell ref="N461:P461"/>
    <mergeCell ref="C462:E462"/>
    <mergeCell ref="N462:P462"/>
    <mergeCell ref="C463:E463"/>
    <mergeCell ref="N463:P463"/>
    <mergeCell ref="C464:E464"/>
    <mergeCell ref="N464:P464"/>
    <mergeCell ref="C465:E465"/>
    <mergeCell ref="N465:P465"/>
    <mergeCell ref="C466:E466"/>
    <mergeCell ref="N466:P466"/>
    <mergeCell ref="C467:E467"/>
    <mergeCell ref="N467:P467"/>
    <mergeCell ref="C468:E468"/>
    <mergeCell ref="N468:P468"/>
    <mergeCell ref="C469:E469"/>
    <mergeCell ref="N469:P469"/>
    <mergeCell ref="C470:E470"/>
    <mergeCell ref="N470:P470"/>
    <mergeCell ref="A475:B475"/>
    <mergeCell ref="A476:B476"/>
    <mergeCell ref="A477:B477"/>
    <mergeCell ref="F478:L478"/>
    <mergeCell ref="F479:L479"/>
    <mergeCell ref="M480:N480"/>
    <mergeCell ref="M481:N481"/>
    <mergeCell ref="C483:I483"/>
    <mergeCell ref="J483:P483"/>
    <mergeCell ref="A483:A486"/>
    <mergeCell ref="B483:B486"/>
    <mergeCell ref="I480:I481"/>
    <mergeCell ref="M475:P476"/>
    <mergeCell ref="C484:E484"/>
    <mergeCell ref="N484:P484"/>
    <mergeCell ref="C485:E485"/>
    <mergeCell ref="N485:P485"/>
    <mergeCell ref="C486:E486"/>
    <mergeCell ref="N486:P486"/>
    <mergeCell ref="C487:E487"/>
    <mergeCell ref="N487:P487"/>
    <mergeCell ref="C488:E488"/>
    <mergeCell ref="N488:P488"/>
    <mergeCell ref="C489:E489"/>
    <mergeCell ref="N489:P489"/>
    <mergeCell ref="C490:E490"/>
    <mergeCell ref="N490:P490"/>
    <mergeCell ref="C491:E491"/>
    <mergeCell ref="N491:P491"/>
    <mergeCell ref="C492:E492"/>
    <mergeCell ref="N492:P492"/>
    <mergeCell ref="C493:E493"/>
    <mergeCell ref="N493:P493"/>
    <mergeCell ref="C494:E494"/>
    <mergeCell ref="N494:P494"/>
    <mergeCell ref="C495:E495"/>
    <mergeCell ref="N495:P495"/>
    <mergeCell ref="C496:E496"/>
    <mergeCell ref="N496:P496"/>
    <mergeCell ref="C502:E502"/>
    <mergeCell ref="N502:P502"/>
    <mergeCell ref="C503:E503"/>
    <mergeCell ref="N503:P503"/>
    <mergeCell ref="C497:E497"/>
    <mergeCell ref="N497:P497"/>
    <mergeCell ref="C498:E498"/>
    <mergeCell ref="N498:P498"/>
    <mergeCell ref="C499:E499"/>
    <mergeCell ref="N499:P499"/>
    <mergeCell ref="C500:E500"/>
    <mergeCell ref="N500:P500"/>
    <mergeCell ref="C501:E501"/>
    <mergeCell ref="N501:P501"/>
  </mergeCells>
  <pageMargins left="0.69930555555555596" right="0.69930555555555596" top="0.75" bottom="0.75" header="0.3" footer="0.3"/>
  <pageSetup paperSize="5" scale="105" orientation="landscape" verticalDpi="300" r:id="rId1"/>
  <rowBreaks count="2" manualBreakCount="2">
    <brk id="387" max="16" man="1"/>
    <brk id="47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505"/>
  <sheetViews>
    <sheetView topLeftCell="A406" zoomScale="90" zoomScaleNormal="90" workbookViewId="0">
      <pane xSplit="2" topLeftCell="C1" activePane="topRight" state="frozen"/>
      <selection activeCell="O501" sqref="O501"/>
      <selection pane="topRight" activeCell="Q427" sqref="Q427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328">
        <v>1</v>
      </c>
      <c r="E6" s="328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82</v>
      </c>
      <c r="N7" s="534"/>
      <c r="O7" s="328">
        <v>1</v>
      </c>
      <c r="P7" s="328">
        <v>0</v>
      </c>
    </row>
    <row r="8" spans="1:16" ht="12.75" customHeight="1" x14ac:dyDescent="0.2">
      <c r="A8" s="7" t="s">
        <v>11</v>
      </c>
      <c r="B8" s="7"/>
      <c r="C8" s="328">
        <v>0</v>
      </c>
      <c r="D8" s="328">
        <v>2</v>
      </c>
      <c r="E8" s="328">
        <v>0</v>
      </c>
      <c r="I8" s="543"/>
      <c r="J8" s="322"/>
      <c r="K8" s="5"/>
      <c r="L8" s="44" t="s">
        <v>12</v>
      </c>
      <c r="M8" s="533" t="s">
        <v>69</v>
      </c>
      <c r="N8" s="534"/>
      <c r="O8" s="328">
        <v>1</v>
      </c>
      <c r="P8" s="328">
        <v>8</v>
      </c>
    </row>
    <row r="9" spans="1:16" ht="7.5" customHeight="1" thickBot="1" x14ac:dyDescent="0.25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323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324" t="s">
        <v>19</v>
      </c>
      <c r="G12" s="324" t="s">
        <v>20</v>
      </c>
      <c r="H12" s="324" t="s">
        <v>21</v>
      </c>
      <c r="I12" s="325" t="s">
        <v>22</v>
      </c>
      <c r="J12" s="70" t="s">
        <v>9</v>
      </c>
      <c r="K12" s="324" t="s">
        <v>19</v>
      </c>
      <c r="L12" s="324" t="s">
        <v>20</v>
      </c>
      <c r="M12" s="324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326"/>
      <c r="G13" s="326"/>
      <c r="H13" s="326"/>
      <c r="I13" s="327" t="s">
        <v>24</v>
      </c>
      <c r="J13" s="72" t="s">
        <v>23</v>
      </c>
      <c r="K13" s="326"/>
      <c r="L13" s="326"/>
      <c r="M13" s="326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329" t="s">
        <v>29</v>
      </c>
      <c r="G14" s="329" t="s">
        <v>30</v>
      </c>
      <c r="H14" s="329" t="s">
        <v>31</v>
      </c>
      <c r="I14" s="103" t="s">
        <v>32</v>
      </c>
      <c r="J14" s="104" t="s">
        <v>33</v>
      </c>
      <c r="K14" s="329" t="s">
        <v>34</v>
      </c>
      <c r="L14" s="329" t="s">
        <v>35</v>
      </c>
      <c r="M14" s="329" t="s">
        <v>36</v>
      </c>
      <c r="N14" s="523" t="s">
        <v>37</v>
      </c>
      <c r="O14" s="522"/>
      <c r="P14" s="524"/>
    </row>
    <row r="15" spans="1:16" ht="30" customHeight="1" x14ac:dyDescent="0.2">
      <c r="A15" s="14"/>
      <c r="B15" s="15" t="s">
        <v>38</v>
      </c>
      <c r="C15" s="525">
        <f>SUM(C17,C20)</f>
        <v>420</v>
      </c>
      <c r="D15" s="526"/>
      <c r="E15" s="526"/>
      <c r="F15" s="330">
        <f>SUM(F17,F20)</f>
        <v>0</v>
      </c>
      <c r="G15" s="349">
        <f>SUM(G17,G20)</f>
        <v>0</v>
      </c>
      <c r="H15" s="63">
        <f>SUM(H17,H20)</f>
        <v>0</v>
      </c>
      <c r="I15" s="16">
        <f>SUM(I17,I20)</f>
        <v>420</v>
      </c>
      <c r="J15" s="16">
        <f>SUM(J17,J20)</f>
        <v>70</v>
      </c>
      <c r="K15" s="16">
        <f t="shared" ref="K15:N15" si="0">SUM(K17,K20)</f>
        <v>0</v>
      </c>
      <c r="L15" s="16">
        <f t="shared" si="0"/>
        <v>0</v>
      </c>
      <c r="M15" s="16">
        <f t="shared" si="0"/>
        <v>40</v>
      </c>
      <c r="N15" s="527">
        <f t="shared" si="0"/>
        <v>30</v>
      </c>
      <c r="O15" s="528"/>
      <c r="P15" s="529"/>
    </row>
    <row r="16" spans="1:16" ht="25.5" customHeight="1" x14ac:dyDescent="0.2">
      <c r="A16" s="18">
        <v>1</v>
      </c>
      <c r="B16" s="19" t="s">
        <v>39</v>
      </c>
      <c r="C16" s="530"/>
      <c r="D16" s="531"/>
      <c r="E16" s="531"/>
      <c r="F16" s="332"/>
      <c r="G16" s="332"/>
      <c r="H16" s="332"/>
      <c r="I16" s="73"/>
      <c r="J16" s="331"/>
      <c r="K16" s="332"/>
      <c r="L16" s="332"/>
      <c r="M16" s="332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333">
        <f>SUM(F18:F19)</f>
        <v>0</v>
      </c>
      <c r="G17" s="348">
        <f t="shared" ref="G17:H17" si="1">SUM(G18:G19)</f>
        <v>0</v>
      </c>
      <c r="H17" s="333">
        <f t="shared" si="1"/>
        <v>0</v>
      </c>
      <c r="I17" s="335">
        <f>SUM(C17-F17+G17-H17)</f>
        <v>0</v>
      </c>
      <c r="J17" s="333">
        <f>SUM(J18:J19)</f>
        <v>0</v>
      </c>
      <c r="K17" s="333">
        <f t="shared" ref="K17:M17" si="2">SUM(K18:K19)</f>
        <v>0</v>
      </c>
      <c r="L17" s="333">
        <f t="shared" si="2"/>
        <v>0</v>
      </c>
      <c r="M17" s="333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336">
        <v>0</v>
      </c>
      <c r="G18" s="345">
        <v>0</v>
      </c>
      <c r="H18" s="336">
        <v>0</v>
      </c>
      <c r="I18" s="37">
        <f t="shared" ref="I18:I22" si="3">SUM(C18-F18+G18-H18)</f>
        <v>0</v>
      </c>
      <c r="J18" s="347">
        <v>0</v>
      </c>
      <c r="K18" s="347">
        <v>0</v>
      </c>
      <c r="L18" s="347">
        <v>0</v>
      </c>
      <c r="M18" s="347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336">
        <v>0</v>
      </c>
      <c r="G19" s="345">
        <v>0</v>
      </c>
      <c r="H19" s="336">
        <v>0</v>
      </c>
      <c r="I19" s="37">
        <f t="shared" si="3"/>
        <v>0</v>
      </c>
      <c r="J19" s="347">
        <v>0</v>
      </c>
      <c r="K19" s="347">
        <v>0</v>
      </c>
      <c r="L19" s="347">
        <v>0</v>
      </c>
      <c r="M19" s="347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420</v>
      </c>
      <c r="D20" s="570"/>
      <c r="E20" s="570"/>
      <c r="F20" s="333">
        <f>SUM(F21:F22)</f>
        <v>0</v>
      </c>
      <c r="G20" s="348">
        <f t="shared" ref="G20:H20" si="4">SUM(G21:G22)</f>
        <v>0</v>
      </c>
      <c r="H20" s="65">
        <f t="shared" si="4"/>
        <v>0</v>
      </c>
      <c r="I20" s="335">
        <f t="shared" si="3"/>
        <v>420</v>
      </c>
      <c r="J20" s="25">
        <f>SUM(J21:J22)</f>
        <v>70</v>
      </c>
      <c r="K20" s="25">
        <f>SUM(K21:K22)</f>
        <v>0</v>
      </c>
      <c r="L20" s="25">
        <f t="shared" ref="L20:M20" si="5">SUM(L21:L22)</f>
        <v>0</v>
      </c>
      <c r="M20" s="25">
        <f t="shared" si="5"/>
        <v>40</v>
      </c>
      <c r="N20" s="514">
        <f>SUM(N21:P22)</f>
        <v>30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0</v>
      </c>
      <c r="D21" s="558"/>
      <c r="E21" s="558"/>
      <c r="F21" s="336">
        <v>0</v>
      </c>
      <c r="G21" s="345">
        <v>0</v>
      </c>
      <c r="H21" s="66">
        <v>0</v>
      </c>
      <c r="I21" s="37">
        <f t="shared" si="3"/>
        <v>0</v>
      </c>
      <c r="J21" s="75">
        <v>70</v>
      </c>
      <c r="K21" s="336">
        <v>0</v>
      </c>
      <c r="L21" s="336">
        <v>0</v>
      </c>
      <c r="M21" s="336">
        <v>40</v>
      </c>
      <c r="N21" s="514">
        <f>SUM(J21-K21+L21-M21)</f>
        <v>30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420</v>
      </c>
      <c r="D22" s="558"/>
      <c r="E22" s="558"/>
      <c r="F22" s="336">
        <v>0</v>
      </c>
      <c r="G22" s="345">
        <v>0</v>
      </c>
      <c r="H22" s="66">
        <v>0</v>
      </c>
      <c r="I22" s="37">
        <f t="shared" si="3"/>
        <v>420</v>
      </c>
      <c r="J22" s="75">
        <v>0</v>
      </c>
      <c r="K22" s="336">
        <v>0</v>
      </c>
      <c r="L22" s="336">
        <v>0</v>
      </c>
      <c r="M22" s="336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332"/>
      <c r="G23" s="332"/>
      <c r="H23" s="332"/>
      <c r="I23" s="339"/>
      <c r="J23" s="331"/>
      <c r="K23" s="332"/>
      <c r="L23" s="332"/>
      <c r="M23" s="332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0</v>
      </c>
      <c r="D24" s="558"/>
      <c r="E24" s="558"/>
      <c r="F24" s="336">
        <v>0</v>
      </c>
      <c r="G24" s="345">
        <v>0</v>
      </c>
      <c r="H24" s="336">
        <v>0</v>
      </c>
      <c r="I24" s="335">
        <f t="shared" ref="I24:I27" si="6">SUM(C24-F24+G24-H24)</f>
        <v>0</v>
      </c>
      <c r="J24" s="331"/>
      <c r="K24" s="332"/>
      <c r="L24" s="332"/>
      <c r="M24" s="332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420</v>
      </c>
      <c r="D25" s="558"/>
      <c r="E25" s="558"/>
      <c r="F25" s="336">
        <v>0</v>
      </c>
      <c r="G25" s="345">
        <v>0</v>
      </c>
      <c r="H25" s="66">
        <v>0</v>
      </c>
      <c r="I25" s="335">
        <f t="shared" si="6"/>
        <v>420</v>
      </c>
      <c r="J25" s="331"/>
      <c r="K25" s="332"/>
      <c r="L25" s="332"/>
      <c r="M25" s="332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336">
        <v>0</v>
      </c>
      <c r="G26" s="336">
        <v>0</v>
      </c>
      <c r="H26" s="336">
        <v>0</v>
      </c>
      <c r="I26" s="335">
        <f t="shared" si="6"/>
        <v>0</v>
      </c>
      <c r="J26" s="331"/>
      <c r="K26" s="332"/>
      <c r="L26" s="332"/>
      <c r="M26" s="332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0</v>
      </c>
      <c r="D27" s="562"/>
      <c r="E27" s="562"/>
      <c r="F27" s="338">
        <v>0</v>
      </c>
      <c r="G27" s="338">
        <v>0</v>
      </c>
      <c r="H27" s="338">
        <v>0</v>
      </c>
      <c r="I27" s="335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thickBot="1" x14ac:dyDescent="0.25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340"/>
      <c r="I28" s="79"/>
      <c r="J28" s="80"/>
      <c r="K28" s="343"/>
      <c r="L28" s="343"/>
      <c r="M28" s="343"/>
      <c r="N28" s="508"/>
      <c r="O28" s="508"/>
      <c r="P28" s="567"/>
    </row>
    <row r="29" spans="1:16" ht="24" customHeight="1" x14ac:dyDescent="0.2">
      <c r="B29" s="321" t="s">
        <v>50</v>
      </c>
      <c r="C29" s="492">
        <f>SUM(C17+C20)-(C24+C25+C26+C28)</f>
        <v>0</v>
      </c>
      <c r="D29" s="493"/>
      <c r="E29" s="493"/>
      <c r="F29" s="50">
        <f>SUM(F17+F20)-(F24+F25+F26+F28)</f>
        <v>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321"/>
      <c r="D31" s="321"/>
      <c r="E31" s="321"/>
      <c r="N31" s="321"/>
      <c r="O31" s="321"/>
      <c r="P31" s="321"/>
    </row>
    <row r="32" spans="1:16" x14ac:dyDescent="0.2">
      <c r="C32" s="321"/>
      <c r="D32" s="321"/>
      <c r="E32" s="321"/>
      <c r="N32" s="321"/>
      <c r="O32" s="321"/>
      <c r="P32" s="321"/>
    </row>
    <row r="33" spans="1:16" ht="12.75" customHeight="1" x14ac:dyDescent="0.2">
      <c r="C33" s="321"/>
      <c r="D33" s="321"/>
      <c r="E33" s="321"/>
      <c r="I33" s="7"/>
      <c r="N33" s="321"/>
      <c r="O33" s="321"/>
      <c r="P33" s="321"/>
    </row>
    <row r="34" spans="1:16" ht="12.75" customHeight="1" x14ac:dyDescent="0.2">
      <c r="C34" s="321"/>
      <c r="D34" s="321"/>
      <c r="E34" s="321"/>
      <c r="N34" s="321"/>
      <c r="O34" s="321"/>
      <c r="P34" s="321"/>
    </row>
    <row r="35" spans="1:16" x14ac:dyDescent="0.2">
      <c r="C35" s="321"/>
      <c r="D35" s="321"/>
      <c r="E35" s="321"/>
      <c r="N35" s="321"/>
      <c r="O35" s="321"/>
      <c r="P35" s="321"/>
    </row>
    <row r="36" spans="1:16" x14ac:dyDescent="0.2">
      <c r="C36" s="321"/>
      <c r="D36" s="321"/>
      <c r="E36" s="321"/>
      <c r="N36" s="321"/>
      <c r="O36" s="321"/>
      <c r="P36" s="321"/>
    </row>
    <row r="37" spans="1:16" x14ac:dyDescent="0.2">
      <c r="C37" s="321"/>
      <c r="D37" s="321"/>
      <c r="E37" s="321"/>
      <c r="N37" s="321"/>
      <c r="O37" s="321"/>
      <c r="P37" s="321"/>
    </row>
    <row r="38" spans="1:16" x14ac:dyDescent="0.2">
      <c r="C38" s="321"/>
      <c r="D38" s="321"/>
      <c r="E38" s="321"/>
      <c r="N38" s="321"/>
      <c r="O38" s="321"/>
      <c r="P38" s="321"/>
    </row>
    <row r="39" spans="1:16" ht="12.75" customHeight="1" x14ac:dyDescent="0.2">
      <c r="C39" s="321"/>
      <c r="D39" s="321"/>
      <c r="E39" s="321"/>
      <c r="N39" s="321"/>
      <c r="O39" s="321"/>
      <c r="P39" s="321"/>
    </row>
    <row r="40" spans="1:16" ht="12.75" customHeight="1" x14ac:dyDescent="0.2">
      <c r="C40" s="321"/>
      <c r="D40" s="321"/>
      <c r="E40" s="321"/>
      <c r="N40" s="321"/>
      <c r="O40" s="321"/>
      <c r="P40" s="321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328">
        <v>1</v>
      </c>
      <c r="E46" s="328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Oktober</v>
      </c>
      <c r="N47" s="534"/>
      <c r="O47" s="328">
        <f>+O7:P7</f>
        <v>1</v>
      </c>
      <c r="P47" s="328">
        <f>P7</f>
        <v>0</v>
      </c>
    </row>
    <row r="48" spans="1:16" ht="12.75" customHeight="1" x14ac:dyDescent="0.2">
      <c r="A48" s="7" t="s">
        <v>52</v>
      </c>
      <c r="B48" s="7"/>
      <c r="C48" s="328">
        <v>0</v>
      </c>
      <c r="D48" s="328">
        <v>1</v>
      </c>
      <c r="E48" s="328">
        <v>0</v>
      </c>
      <c r="I48" s="543"/>
      <c r="J48" s="322"/>
      <c r="K48" s="5"/>
      <c r="L48" s="44" t="s">
        <v>12</v>
      </c>
      <c r="M48" s="533" t="str">
        <f>M8</f>
        <v>: 2018</v>
      </c>
      <c r="N48" s="534"/>
      <c r="O48" s="328">
        <v>1</v>
      </c>
      <c r="P48" s="328">
        <f>+P8</f>
        <v>8</v>
      </c>
    </row>
    <row r="49" spans="1:16" ht="12.75" customHeight="1" thickBot="1" x14ac:dyDescent="0.25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323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324" t="s">
        <v>19</v>
      </c>
      <c r="G52" s="324" t="s">
        <v>20</v>
      </c>
      <c r="H52" s="324" t="s">
        <v>21</v>
      </c>
      <c r="I52" s="325" t="s">
        <v>22</v>
      </c>
      <c r="J52" s="70" t="s">
        <v>9</v>
      </c>
      <c r="K52" s="324" t="s">
        <v>19</v>
      </c>
      <c r="L52" s="324" t="s">
        <v>20</v>
      </c>
      <c r="M52" s="324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326"/>
      <c r="G53" s="326"/>
      <c r="H53" s="326"/>
      <c r="I53" s="327" t="s">
        <v>24</v>
      </c>
      <c r="J53" s="72" t="s">
        <v>23</v>
      </c>
      <c r="K53" s="326"/>
      <c r="L53" s="326"/>
      <c r="M53" s="326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329" t="s">
        <v>29</v>
      </c>
      <c r="G54" s="329" t="s">
        <v>30</v>
      </c>
      <c r="H54" s="329" t="s">
        <v>31</v>
      </c>
      <c r="I54" s="103" t="s">
        <v>32</v>
      </c>
      <c r="J54" s="104" t="s">
        <v>33</v>
      </c>
      <c r="K54" s="329" t="s">
        <v>34</v>
      </c>
      <c r="L54" s="329" t="s">
        <v>35</v>
      </c>
      <c r="M54" s="329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25">
        <f>SUM(C57,C60)</f>
        <v>317</v>
      </c>
      <c r="D55" s="526"/>
      <c r="E55" s="526"/>
      <c r="F55" s="349">
        <f>SUM(F57,F60)</f>
        <v>220</v>
      </c>
      <c r="G55" s="349">
        <f>SUM(G57,G60)</f>
        <v>159</v>
      </c>
      <c r="H55" s="330">
        <f>SUM(H57,H60)</f>
        <v>0</v>
      </c>
      <c r="I55" s="16">
        <f>SUM(I57,I60)</f>
        <v>256</v>
      </c>
      <c r="J55" s="16">
        <f>SUM(J57,J60)</f>
        <v>105</v>
      </c>
      <c r="K55" s="16">
        <f t="shared" ref="K55:N55" si="7">SUM(K57,K60)</f>
        <v>0</v>
      </c>
      <c r="L55" s="16">
        <f t="shared" si="7"/>
        <v>0</v>
      </c>
      <c r="M55" s="16">
        <f t="shared" si="7"/>
        <v>0</v>
      </c>
      <c r="N55" s="527">
        <f t="shared" si="7"/>
        <v>105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30"/>
      <c r="D56" s="531"/>
      <c r="E56" s="531"/>
      <c r="F56" s="332"/>
      <c r="G56" s="332"/>
      <c r="H56" s="332"/>
      <c r="I56" s="73"/>
      <c r="J56" s="331"/>
      <c r="K56" s="332"/>
      <c r="L56" s="332"/>
      <c r="M56" s="332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69">
        <f>SUM(C58:E59)</f>
        <v>0</v>
      </c>
      <c r="D57" s="570"/>
      <c r="E57" s="570"/>
      <c r="F57" s="348">
        <f>SUM(F58:F59)</f>
        <v>0</v>
      </c>
      <c r="G57" s="333">
        <f t="shared" ref="G57:H57" si="8">SUM(G58:G59)</f>
        <v>0</v>
      </c>
      <c r="H57" s="333">
        <f t="shared" si="8"/>
        <v>0</v>
      </c>
      <c r="I57" s="335">
        <f>SUM(C57-F57+G57-H57)</f>
        <v>0</v>
      </c>
      <c r="J57" s="333">
        <f>SUM(J58:J59)</f>
        <v>0</v>
      </c>
      <c r="K57" s="333">
        <f t="shared" ref="K57:M57" si="9">SUM(K58:K59)</f>
        <v>0</v>
      </c>
      <c r="L57" s="333">
        <f t="shared" si="9"/>
        <v>0</v>
      </c>
      <c r="M57" s="333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57">
        <v>0</v>
      </c>
      <c r="D58" s="558"/>
      <c r="E58" s="558"/>
      <c r="F58" s="345">
        <v>0</v>
      </c>
      <c r="G58" s="336">
        <v>0</v>
      </c>
      <c r="H58" s="336">
        <v>0</v>
      </c>
      <c r="I58" s="37">
        <f t="shared" ref="I58:I62" si="10">SUM(C58-F58+G58-H58)</f>
        <v>0</v>
      </c>
      <c r="J58" s="347">
        <v>0</v>
      </c>
      <c r="K58" s="347">
        <v>0</v>
      </c>
      <c r="L58" s="347">
        <v>0</v>
      </c>
      <c r="M58" s="347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57">
        <v>0</v>
      </c>
      <c r="D59" s="558"/>
      <c r="E59" s="558"/>
      <c r="F59" s="345">
        <v>0</v>
      </c>
      <c r="G59" s="336">
        <v>0</v>
      </c>
      <c r="H59" s="336">
        <v>0</v>
      </c>
      <c r="I59" s="37">
        <f t="shared" si="10"/>
        <v>0</v>
      </c>
      <c r="J59" s="347">
        <v>0</v>
      </c>
      <c r="K59" s="347">
        <v>0</v>
      </c>
      <c r="L59" s="347">
        <v>0</v>
      </c>
      <c r="M59" s="347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69">
        <f>SUM(C61:E62)</f>
        <v>317</v>
      </c>
      <c r="D60" s="570"/>
      <c r="E60" s="570"/>
      <c r="F60" s="348">
        <f>SUM(F61:F62)</f>
        <v>220</v>
      </c>
      <c r="G60" s="333">
        <f>SUM(G61:G62)</f>
        <v>159</v>
      </c>
      <c r="H60" s="333">
        <f t="shared" ref="H60" si="11">SUM(H61:H62)</f>
        <v>0</v>
      </c>
      <c r="I60" s="335">
        <f t="shared" si="10"/>
        <v>256</v>
      </c>
      <c r="J60" s="25">
        <f>SUM(J61:J62)</f>
        <v>105</v>
      </c>
      <c r="K60" s="25">
        <f t="shared" ref="K60:M60" si="12">SUM(K61:K62)</f>
        <v>0</v>
      </c>
      <c r="L60" s="25">
        <f t="shared" si="12"/>
        <v>0</v>
      </c>
      <c r="M60" s="25">
        <f t="shared" si="12"/>
        <v>0</v>
      </c>
      <c r="N60" s="514">
        <f>SUM(N61:P62)</f>
        <v>105</v>
      </c>
      <c r="O60" s="514"/>
      <c r="P60" s="568"/>
    </row>
    <row r="61" spans="1:16" ht="12.75" customHeight="1" x14ac:dyDescent="0.2">
      <c r="A61" s="21"/>
      <c r="B61" s="23" t="s">
        <v>41</v>
      </c>
      <c r="C61" s="557">
        <v>97</v>
      </c>
      <c r="D61" s="558"/>
      <c r="E61" s="558"/>
      <c r="F61" s="345">
        <v>0</v>
      </c>
      <c r="G61" s="336">
        <v>159</v>
      </c>
      <c r="H61" s="336">
        <v>0</v>
      </c>
      <c r="I61" s="37">
        <f t="shared" si="10"/>
        <v>256</v>
      </c>
      <c r="J61" s="75">
        <v>105</v>
      </c>
      <c r="K61" s="336">
        <v>0</v>
      </c>
      <c r="L61" s="336">
        <v>0</v>
      </c>
      <c r="M61" s="336">
        <v>0</v>
      </c>
      <c r="N61" s="514">
        <f>SUM(J61-K61+L61-M61)</f>
        <v>105</v>
      </c>
      <c r="O61" s="514"/>
      <c r="P61" s="568"/>
    </row>
    <row r="62" spans="1:16" ht="15" x14ac:dyDescent="0.2">
      <c r="A62" s="21"/>
      <c r="B62" s="23" t="s">
        <v>42</v>
      </c>
      <c r="C62" s="557">
        <v>220</v>
      </c>
      <c r="D62" s="558"/>
      <c r="E62" s="558"/>
      <c r="F62" s="345">
        <v>220</v>
      </c>
      <c r="G62" s="336">
        <v>0</v>
      </c>
      <c r="H62" s="336">
        <v>0</v>
      </c>
      <c r="I62" s="37">
        <f t="shared" si="10"/>
        <v>0</v>
      </c>
      <c r="J62" s="75">
        <v>0</v>
      </c>
      <c r="K62" s="336">
        <v>0</v>
      </c>
      <c r="L62" s="336">
        <v>0</v>
      </c>
      <c r="M62" s="336">
        <v>0</v>
      </c>
      <c r="N62" s="514">
        <f>SUM(J62-K62+L62-M62)</f>
        <v>0</v>
      </c>
      <c r="O62" s="514"/>
      <c r="P62" s="568"/>
    </row>
    <row r="63" spans="1:16" x14ac:dyDescent="0.2">
      <c r="A63" s="18">
        <v>2</v>
      </c>
      <c r="B63" s="19" t="s">
        <v>44</v>
      </c>
      <c r="C63" s="530"/>
      <c r="D63" s="531"/>
      <c r="E63" s="531"/>
      <c r="F63" s="332"/>
      <c r="G63" s="332"/>
      <c r="H63" s="332"/>
      <c r="I63" s="339"/>
      <c r="J63" s="331"/>
      <c r="K63" s="332"/>
      <c r="L63" s="332"/>
      <c r="M63" s="332"/>
      <c r="N63" s="559"/>
      <c r="O63" s="559"/>
      <c r="P63" s="560"/>
    </row>
    <row r="64" spans="1:16" ht="14.25" x14ac:dyDescent="0.2">
      <c r="A64" s="21"/>
      <c r="B64" s="23" t="s">
        <v>45</v>
      </c>
      <c r="C64" s="557">
        <v>0</v>
      </c>
      <c r="D64" s="558"/>
      <c r="E64" s="558"/>
      <c r="F64" s="345">
        <v>0</v>
      </c>
      <c r="G64" s="336">
        <v>0</v>
      </c>
      <c r="H64" s="336">
        <v>0</v>
      </c>
      <c r="I64" s="335">
        <f t="shared" ref="I64:I67" si="13">SUM(C64-F64+G64-H64)</f>
        <v>0</v>
      </c>
      <c r="J64" s="331"/>
      <c r="K64" s="332"/>
      <c r="L64" s="332"/>
      <c r="M64" s="332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57">
        <v>317</v>
      </c>
      <c r="D65" s="558"/>
      <c r="E65" s="558"/>
      <c r="F65" s="345">
        <v>220</v>
      </c>
      <c r="G65" s="336">
        <v>159</v>
      </c>
      <c r="H65" s="336">
        <v>0</v>
      </c>
      <c r="I65" s="335">
        <f t="shared" si="13"/>
        <v>256</v>
      </c>
      <c r="J65" s="331"/>
      <c r="K65" s="332"/>
      <c r="L65" s="332"/>
      <c r="M65" s="332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57">
        <v>0</v>
      </c>
      <c r="D66" s="558"/>
      <c r="E66" s="558"/>
      <c r="F66" s="336">
        <v>0</v>
      </c>
      <c r="G66" s="336">
        <v>0</v>
      </c>
      <c r="H66" s="336">
        <v>0</v>
      </c>
      <c r="I66" s="335">
        <f t="shared" si="13"/>
        <v>0</v>
      </c>
      <c r="J66" s="331"/>
      <c r="K66" s="332"/>
      <c r="L66" s="332"/>
      <c r="M66" s="332"/>
      <c r="N66" s="559"/>
      <c r="O66" s="559"/>
      <c r="P66" s="560"/>
    </row>
    <row r="67" spans="1:16" ht="14.25" x14ac:dyDescent="0.2">
      <c r="A67" s="27"/>
      <c r="B67" s="28" t="s">
        <v>48</v>
      </c>
      <c r="C67" s="561">
        <v>0</v>
      </c>
      <c r="D67" s="562"/>
      <c r="E67" s="562"/>
      <c r="F67" s="338">
        <v>0</v>
      </c>
      <c r="G67" s="338">
        <v>0</v>
      </c>
      <c r="H67" s="338">
        <v>0</v>
      </c>
      <c r="I67" s="335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5" thickBot="1" x14ac:dyDescent="0.25">
      <c r="A68" s="30">
        <v>3</v>
      </c>
      <c r="B68" s="31" t="s">
        <v>49</v>
      </c>
      <c r="C68" s="565">
        <v>0</v>
      </c>
      <c r="D68" s="566"/>
      <c r="E68" s="566"/>
      <c r="F68" s="53">
        <v>0</v>
      </c>
      <c r="G68" s="53">
        <v>0</v>
      </c>
      <c r="H68" s="340"/>
      <c r="I68" s="79"/>
      <c r="J68" s="80"/>
      <c r="K68" s="343"/>
      <c r="L68" s="343"/>
      <c r="M68" s="343"/>
      <c r="N68" s="508"/>
      <c r="O68" s="508"/>
      <c r="P68" s="567"/>
    </row>
    <row r="69" spans="1:16" x14ac:dyDescent="0.2">
      <c r="B69" s="321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321"/>
      <c r="D71" s="321"/>
      <c r="E71" s="321"/>
      <c r="G71" s="1" t="s">
        <v>1</v>
      </c>
      <c r="N71" s="321"/>
      <c r="O71" s="321"/>
      <c r="P71" s="321"/>
    </row>
    <row r="72" spans="1:16" ht="12.75" customHeight="1" x14ac:dyDescent="0.2">
      <c r="C72" s="321"/>
      <c r="D72" s="321"/>
      <c r="E72" s="321"/>
      <c r="N72" s="321"/>
      <c r="O72" s="321"/>
      <c r="P72" s="321"/>
    </row>
    <row r="73" spans="1:16" ht="7.5" customHeight="1" x14ac:dyDescent="0.2">
      <c r="C73" s="321"/>
      <c r="D73" s="321"/>
      <c r="E73" s="321"/>
      <c r="N73" s="321"/>
      <c r="O73" s="321"/>
      <c r="P73" s="321"/>
    </row>
    <row r="74" spans="1:16" ht="18" customHeight="1" x14ac:dyDescent="0.2">
      <c r="C74" s="321"/>
      <c r="D74" s="321"/>
      <c r="E74" s="321"/>
      <c r="N74" s="321"/>
      <c r="O74" s="321"/>
      <c r="P74" s="321"/>
    </row>
    <row r="75" spans="1:16" ht="12.75" customHeight="1" x14ac:dyDescent="0.2">
      <c r="C75" s="321"/>
      <c r="D75" s="321"/>
      <c r="E75" s="321"/>
      <c r="N75" s="321"/>
      <c r="O75" s="321"/>
      <c r="P75" s="321"/>
    </row>
    <row r="76" spans="1:16" ht="12.75" customHeight="1" x14ac:dyDescent="0.2">
      <c r="C76" s="321"/>
      <c r="D76" s="321"/>
      <c r="E76" s="321"/>
      <c r="N76" s="321"/>
      <c r="O76" s="321"/>
      <c r="P76" s="321"/>
    </row>
    <row r="77" spans="1:16" ht="12.75" customHeight="1" x14ac:dyDescent="0.2">
      <c r="C77" s="321"/>
      <c r="D77" s="321"/>
      <c r="E77" s="321"/>
      <c r="N77" s="321"/>
      <c r="O77" s="321"/>
      <c r="P77" s="321"/>
    </row>
    <row r="78" spans="1:16" x14ac:dyDescent="0.2">
      <c r="C78" s="321"/>
      <c r="D78" s="321"/>
      <c r="E78" s="321"/>
      <c r="N78" s="321"/>
      <c r="O78" s="321"/>
      <c r="P78" s="321"/>
    </row>
    <row r="79" spans="1:16" ht="30" customHeight="1" x14ac:dyDescent="0.2">
      <c r="C79" s="321"/>
      <c r="D79" s="321"/>
      <c r="E79" s="321"/>
      <c r="N79" s="321"/>
      <c r="O79" s="321"/>
      <c r="P79" s="321"/>
    </row>
    <row r="80" spans="1:16" ht="25.5" customHeight="1" x14ac:dyDescent="0.2">
      <c r="C80" s="321"/>
      <c r="D80" s="321"/>
      <c r="E80" s="321"/>
      <c r="N80" s="321"/>
      <c r="O80" s="321"/>
      <c r="P80" s="321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328">
        <v>1</v>
      </c>
      <c r="E86" s="328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Oktober</v>
      </c>
      <c r="N87" s="534"/>
      <c r="O87" s="328">
        <f>+O47:P47</f>
        <v>1</v>
      </c>
      <c r="P87" s="328">
        <f>P47</f>
        <v>0</v>
      </c>
    </row>
    <row r="88" spans="1:16" ht="15" customHeight="1" x14ac:dyDescent="0.2">
      <c r="A88" s="187" t="s">
        <v>54</v>
      </c>
      <c r="B88" s="187"/>
      <c r="C88" s="328">
        <v>0</v>
      </c>
      <c r="D88" s="328">
        <v>4</v>
      </c>
      <c r="E88" s="328">
        <v>0</v>
      </c>
      <c r="I88" s="543"/>
      <c r="J88" s="322"/>
      <c r="K88" s="5"/>
      <c r="L88" s="44" t="s">
        <v>12</v>
      </c>
      <c r="M88" s="533" t="str">
        <f>M48</f>
        <v>: 2018</v>
      </c>
      <c r="N88" s="534"/>
      <c r="O88" s="328">
        <v>1</v>
      </c>
      <c r="P88" s="328">
        <f>+P48</f>
        <v>8</v>
      </c>
    </row>
    <row r="89" spans="1:16" ht="20.100000000000001" customHeight="1" thickBot="1" x14ac:dyDescent="0.25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323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324" t="s">
        <v>19</v>
      </c>
      <c r="G92" s="324" t="s">
        <v>20</v>
      </c>
      <c r="H92" s="324" t="s">
        <v>21</v>
      </c>
      <c r="I92" s="325" t="s">
        <v>22</v>
      </c>
      <c r="J92" s="70" t="s">
        <v>9</v>
      </c>
      <c r="K92" s="324" t="s">
        <v>19</v>
      </c>
      <c r="L92" s="324" t="s">
        <v>20</v>
      </c>
      <c r="M92" s="324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326"/>
      <c r="G93" s="326"/>
      <c r="H93" s="326"/>
      <c r="I93" s="327" t="s">
        <v>24</v>
      </c>
      <c r="J93" s="72" t="s">
        <v>23</v>
      </c>
      <c r="K93" s="326"/>
      <c r="L93" s="326"/>
      <c r="M93" s="326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329" t="s">
        <v>29</v>
      </c>
      <c r="G94" s="329" t="s">
        <v>30</v>
      </c>
      <c r="H94" s="329" t="s">
        <v>31</v>
      </c>
      <c r="I94" s="103" t="s">
        <v>32</v>
      </c>
      <c r="J94" s="104" t="s">
        <v>33</v>
      </c>
      <c r="K94" s="329" t="s">
        <v>34</v>
      </c>
      <c r="L94" s="329" t="s">
        <v>35</v>
      </c>
      <c r="M94" s="329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1637</v>
      </c>
      <c r="D95" s="526"/>
      <c r="E95" s="526"/>
      <c r="F95" s="63">
        <f>SUM(F97,F100)</f>
        <v>0</v>
      </c>
      <c r="G95" s="349">
        <f>SUM(G97,G100)</f>
        <v>95</v>
      </c>
      <c r="H95" s="330">
        <f>SUM(H97,H100)</f>
        <v>0</v>
      </c>
      <c r="I95" s="16">
        <f>SUM(I97,I100)</f>
        <v>1732</v>
      </c>
      <c r="J95" s="16">
        <f>SUM(J97,J100)</f>
        <v>140</v>
      </c>
      <c r="K95" s="16">
        <f t="shared" ref="K95:N95" si="15">SUM(K97,K100)</f>
        <v>0</v>
      </c>
      <c r="L95" s="16">
        <f t="shared" si="15"/>
        <v>0</v>
      </c>
      <c r="M95" s="16">
        <f t="shared" si="15"/>
        <v>0</v>
      </c>
      <c r="N95" s="527">
        <f t="shared" si="15"/>
        <v>140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332"/>
      <c r="G96" s="332"/>
      <c r="H96" s="332"/>
      <c r="I96" s="73"/>
      <c r="J96" s="331"/>
      <c r="K96" s="332"/>
      <c r="L96" s="332"/>
      <c r="M96" s="332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65">
        <f>SUM(F98:F99)</f>
        <v>0</v>
      </c>
      <c r="G97" s="333">
        <f t="shared" ref="G97:H97" si="16">SUM(G98:G99)</f>
        <v>0</v>
      </c>
      <c r="H97" s="333">
        <f t="shared" si="16"/>
        <v>0</v>
      </c>
      <c r="I97" s="335">
        <f>SUM(C97-F97+G97-H97)</f>
        <v>0</v>
      </c>
      <c r="J97" s="333">
        <f>SUM(J98:J99)</f>
        <v>0</v>
      </c>
      <c r="K97" s="333">
        <f t="shared" ref="K97:M97" si="17">SUM(K98:K99)</f>
        <v>0</v>
      </c>
      <c r="L97" s="333">
        <f t="shared" si="17"/>
        <v>0</v>
      </c>
      <c r="M97" s="333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66">
        <v>0</v>
      </c>
      <c r="G98" s="336">
        <v>0</v>
      </c>
      <c r="H98" s="336">
        <v>0</v>
      </c>
      <c r="I98" s="37">
        <f t="shared" ref="I98:I102" si="18">SUM(C98-F98+G98-H98)</f>
        <v>0</v>
      </c>
      <c r="J98" s="347">
        <v>0</v>
      </c>
      <c r="K98" s="347">
        <v>0</v>
      </c>
      <c r="L98" s="347">
        <v>0</v>
      </c>
      <c r="M98" s="347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66">
        <v>0</v>
      </c>
      <c r="G99" s="336">
        <v>0</v>
      </c>
      <c r="H99" s="336">
        <v>0</v>
      </c>
      <c r="I99" s="37">
        <f t="shared" si="18"/>
        <v>0</v>
      </c>
      <c r="J99" s="347">
        <v>0</v>
      </c>
      <c r="K99" s="347">
        <v>0</v>
      </c>
      <c r="L99" s="347">
        <v>0</v>
      </c>
      <c r="M99" s="347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1637</v>
      </c>
      <c r="D100" s="570"/>
      <c r="E100" s="570"/>
      <c r="F100" s="65">
        <f>SUM(F101:F102)</f>
        <v>0</v>
      </c>
      <c r="G100" s="333">
        <f t="shared" ref="G100:H100" si="19">SUM(G101:G102)</f>
        <v>95</v>
      </c>
      <c r="H100" s="333">
        <f t="shared" si="19"/>
        <v>0</v>
      </c>
      <c r="I100" s="335">
        <f t="shared" si="18"/>
        <v>1732</v>
      </c>
      <c r="J100" s="25">
        <f>SUM(J101:J102)</f>
        <v>140</v>
      </c>
      <c r="K100" s="25">
        <f t="shared" ref="K100:M100" si="20">SUM(K101:K102)</f>
        <v>0</v>
      </c>
      <c r="L100" s="25">
        <f t="shared" si="20"/>
        <v>0</v>
      </c>
      <c r="M100" s="25">
        <f t="shared" si="20"/>
        <v>0</v>
      </c>
      <c r="N100" s="514">
        <f>SUM(N101:P102)</f>
        <v>140</v>
      </c>
      <c r="O100" s="514"/>
      <c r="P100" s="568"/>
    </row>
    <row r="101" spans="1:16" ht="15" x14ac:dyDescent="0.2">
      <c r="A101" s="21"/>
      <c r="B101" s="23" t="s">
        <v>41</v>
      </c>
      <c r="C101" s="557">
        <v>520</v>
      </c>
      <c r="D101" s="558"/>
      <c r="E101" s="558"/>
      <c r="F101" s="66">
        <v>0</v>
      </c>
      <c r="G101" s="336">
        <v>0</v>
      </c>
      <c r="H101" s="336">
        <v>0</v>
      </c>
      <c r="I101" s="37">
        <f t="shared" si="18"/>
        <v>520</v>
      </c>
      <c r="J101" s="75">
        <v>140</v>
      </c>
      <c r="K101" s="336">
        <v>0</v>
      </c>
      <c r="L101" s="336">
        <v>0</v>
      </c>
      <c r="M101" s="336">
        <v>0</v>
      </c>
      <c r="N101" s="514">
        <f>SUM(J101-K101+L101-M101)</f>
        <v>140</v>
      </c>
      <c r="O101" s="514"/>
      <c r="P101" s="568"/>
    </row>
    <row r="102" spans="1:16" ht="15" x14ac:dyDescent="0.2">
      <c r="A102" s="21"/>
      <c r="B102" s="23" t="s">
        <v>42</v>
      </c>
      <c r="C102" s="557">
        <v>1117</v>
      </c>
      <c r="D102" s="558"/>
      <c r="E102" s="558"/>
      <c r="F102" s="66">
        <v>0</v>
      </c>
      <c r="G102" s="336">
        <v>95</v>
      </c>
      <c r="H102" s="336">
        <v>0</v>
      </c>
      <c r="I102" s="37">
        <f t="shared" si="18"/>
        <v>1212</v>
      </c>
      <c r="J102" s="75">
        <v>0</v>
      </c>
      <c r="K102" s="336">
        <v>0</v>
      </c>
      <c r="L102" s="336">
        <v>0</v>
      </c>
      <c r="M102" s="336">
        <v>0</v>
      </c>
      <c r="N102" s="514">
        <f>SUM(J102-K102+L102-M102)</f>
        <v>0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332"/>
      <c r="G103" s="332"/>
      <c r="H103" s="332"/>
      <c r="I103" s="339"/>
      <c r="J103" s="331"/>
      <c r="K103" s="332"/>
      <c r="L103" s="332"/>
      <c r="M103" s="332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400</v>
      </c>
      <c r="D104" s="558"/>
      <c r="E104" s="558"/>
      <c r="F104" s="66">
        <v>0</v>
      </c>
      <c r="G104" s="336">
        <v>0</v>
      </c>
      <c r="H104" s="336">
        <v>0</v>
      </c>
      <c r="I104" s="335">
        <f t="shared" ref="I104:I107" si="21">SUM(C104-F104+G104-H104)</f>
        <v>400</v>
      </c>
      <c r="J104" s="331"/>
      <c r="K104" s="332"/>
      <c r="L104" s="332"/>
      <c r="M104" s="332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810</v>
      </c>
      <c r="D105" s="558"/>
      <c r="E105" s="558"/>
      <c r="F105" s="345">
        <v>0</v>
      </c>
      <c r="G105" s="336">
        <v>70</v>
      </c>
      <c r="H105" s="336">
        <v>0</v>
      </c>
      <c r="I105" s="335">
        <f t="shared" si="21"/>
        <v>880</v>
      </c>
      <c r="J105" s="331"/>
      <c r="K105" s="332"/>
      <c r="L105" s="332"/>
      <c r="M105" s="332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345">
        <v>0</v>
      </c>
      <c r="G106" s="336">
        <v>0</v>
      </c>
      <c r="H106" s="336">
        <v>0</v>
      </c>
      <c r="I106" s="335">
        <f t="shared" si="21"/>
        <v>0</v>
      </c>
      <c r="J106" s="331"/>
      <c r="K106" s="332"/>
      <c r="L106" s="332"/>
      <c r="M106" s="332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427</v>
      </c>
      <c r="D107" s="562"/>
      <c r="E107" s="562"/>
      <c r="F107" s="346">
        <v>0</v>
      </c>
      <c r="G107" s="338">
        <v>25</v>
      </c>
      <c r="H107" s="338">
        <v>0</v>
      </c>
      <c r="I107" s="335">
        <f t="shared" si="21"/>
        <v>452</v>
      </c>
      <c r="J107" s="78"/>
      <c r="K107" s="29"/>
      <c r="L107" s="29"/>
      <c r="M107" s="29"/>
      <c r="N107" s="563"/>
      <c r="O107" s="563"/>
      <c r="P107" s="564"/>
    </row>
    <row r="108" spans="1:16" ht="13.5" customHeight="1" thickBot="1" x14ac:dyDescent="0.25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340"/>
      <c r="I108" s="79"/>
      <c r="J108" s="80"/>
      <c r="K108" s="343"/>
      <c r="L108" s="343"/>
      <c r="M108" s="343"/>
      <c r="N108" s="508"/>
      <c r="O108" s="508"/>
      <c r="P108" s="567"/>
    </row>
    <row r="109" spans="1:16" ht="12.75" customHeight="1" x14ac:dyDescent="0.2">
      <c r="B109" s="321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>SUM(G104:G107)-G95</f>
        <v>0</v>
      </c>
      <c r="H109" s="50">
        <f t="shared" ref="H109:I109" si="22">SUM(H104:H107)-H95</f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30" customHeight="1" x14ac:dyDescent="0.2">
      <c r="C111" s="321"/>
      <c r="D111" s="321"/>
      <c r="E111" s="321"/>
      <c r="J111" s="1" t="s">
        <v>1</v>
      </c>
      <c r="N111" s="321"/>
      <c r="O111" s="321"/>
      <c r="P111" s="321"/>
    </row>
    <row r="112" spans="1:16" ht="25.5" customHeight="1" x14ac:dyDescent="0.2">
      <c r="C112" s="321"/>
      <c r="D112" s="321"/>
      <c r="E112" s="321"/>
      <c r="N112" s="321"/>
      <c r="O112" s="321"/>
      <c r="P112" s="321"/>
    </row>
    <row r="113" spans="1:16" ht="20.100000000000001" customHeight="1" x14ac:dyDescent="0.2">
      <c r="C113" s="321"/>
      <c r="D113" s="321"/>
      <c r="E113" s="321"/>
      <c r="N113" s="321"/>
      <c r="O113" s="321"/>
      <c r="P113" s="321"/>
    </row>
    <row r="114" spans="1:16" ht="20.100000000000001" customHeight="1" x14ac:dyDescent="0.2">
      <c r="C114" s="321"/>
      <c r="D114" s="321"/>
      <c r="E114" s="321"/>
      <c r="N114" s="321"/>
      <c r="O114" s="321"/>
      <c r="P114" s="321"/>
    </row>
    <row r="115" spans="1:16" ht="20.100000000000001" customHeight="1" x14ac:dyDescent="0.2">
      <c r="C115" s="321"/>
      <c r="D115" s="321"/>
      <c r="E115" s="321"/>
      <c r="N115" s="321"/>
      <c r="O115" s="321"/>
      <c r="P115" s="321"/>
    </row>
    <row r="116" spans="1:16" ht="20.100000000000001" customHeight="1" x14ac:dyDescent="0.2">
      <c r="C116" s="321"/>
      <c r="D116" s="321"/>
      <c r="E116" s="321"/>
      <c r="N116" s="321"/>
      <c r="O116" s="321"/>
      <c r="P116" s="321"/>
    </row>
    <row r="117" spans="1:16" ht="20.100000000000001" customHeight="1" x14ac:dyDescent="0.2">
      <c r="C117" s="321"/>
      <c r="D117" s="321"/>
      <c r="E117" s="321"/>
      <c r="N117" s="321"/>
      <c r="O117" s="321"/>
      <c r="P117" s="321"/>
    </row>
    <row r="118" spans="1:16" ht="20.100000000000001" customHeight="1" x14ac:dyDescent="0.2">
      <c r="C118" s="321"/>
      <c r="D118" s="321"/>
      <c r="E118" s="321"/>
      <c r="N118" s="321"/>
      <c r="O118" s="321"/>
      <c r="P118" s="321"/>
    </row>
    <row r="119" spans="1:16" ht="20.100000000000001" customHeight="1" x14ac:dyDescent="0.2">
      <c r="C119" s="321"/>
      <c r="D119" s="321"/>
      <c r="E119" s="321"/>
      <c r="N119" s="321"/>
      <c r="O119" s="321"/>
      <c r="P119" s="321"/>
    </row>
    <row r="120" spans="1:16" ht="26.25" customHeight="1" x14ac:dyDescent="0.2">
      <c r="C120" s="321"/>
      <c r="D120" s="321"/>
      <c r="E120" s="321"/>
      <c r="N120" s="321"/>
      <c r="O120" s="321"/>
      <c r="P120" s="321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328">
        <v>1</v>
      </c>
      <c r="E126" s="328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Oktober</v>
      </c>
      <c r="N127" s="534"/>
      <c r="O127" s="328">
        <f>+O87:P87</f>
        <v>1</v>
      </c>
      <c r="P127" s="328">
        <f>P87</f>
        <v>0</v>
      </c>
    </row>
    <row r="128" spans="1:16" ht="12.75" customHeight="1" x14ac:dyDescent="0.2">
      <c r="A128" s="33" t="s">
        <v>55</v>
      </c>
      <c r="B128" s="33"/>
      <c r="C128" s="328">
        <v>0</v>
      </c>
      <c r="D128" s="328">
        <v>3</v>
      </c>
      <c r="E128" s="328">
        <v>0</v>
      </c>
      <c r="I128" s="543"/>
      <c r="J128" s="322"/>
      <c r="K128" s="5"/>
      <c r="L128" s="44" t="s">
        <v>12</v>
      </c>
      <c r="M128" s="533" t="str">
        <f>M88</f>
        <v>: 2018</v>
      </c>
      <c r="N128" s="534"/>
      <c r="O128" s="328">
        <v>1</v>
      </c>
      <c r="P128" s="328">
        <f>+P8</f>
        <v>8</v>
      </c>
    </row>
    <row r="129" spans="1:16" ht="12.75" customHeight="1" thickBot="1" x14ac:dyDescent="0.25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2.7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323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2.75" customHeight="1" x14ac:dyDescent="0.2">
      <c r="A132" s="540"/>
      <c r="B132" s="542"/>
      <c r="C132" s="548" t="s">
        <v>9</v>
      </c>
      <c r="D132" s="549"/>
      <c r="E132" s="549"/>
      <c r="F132" s="324" t="s">
        <v>19</v>
      </c>
      <c r="G132" s="324" t="s">
        <v>20</v>
      </c>
      <c r="H132" s="324" t="s">
        <v>21</v>
      </c>
      <c r="I132" s="325" t="s">
        <v>22</v>
      </c>
      <c r="J132" s="70" t="s">
        <v>9</v>
      </c>
      <c r="K132" s="324" t="s">
        <v>19</v>
      </c>
      <c r="L132" s="324" t="s">
        <v>20</v>
      </c>
      <c r="M132" s="324" t="s">
        <v>21</v>
      </c>
      <c r="N132" s="550" t="s">
        <v>22</v>
      </c>
      <c r="O132" s="550"/>
      <c r="P132" s="551"/>
    </row>
    <row r="133" spans="1:16" ht="12.75" customHeight="1" x14ac:dyDescent="0.2">
      <c r="A133" s="540"/>
      <c r="B133" s="542"/>
      <c r="C133" s="552" t="s">
        <v>23</v>
      </c>
      <c r="D133" s="553"/>
      <c r="E133" s="553"/>
      <c r="F133" s="326"/>
      <c r="G133" s="326"/>
      <c r="H133" s="326"/>
      <c r="I133" s="327" t="s">
        <v>24</v>
      </c>
      <c r="J133" s="72" t="s">
        <v>23</v>
      </c>
      <c r="K133" s="326"/>
      <c r="L133" s="326"/>
      <c r="M133" s="326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329" t="s">
        <v>29</v>
      </c>
      <c r="G134" s="329" t="s">
        <v>30</v>
      </c>
      <c r="H134" s="329" t="s">
        <v>31</v>
      </c>
      <c r="I134" s="103" t="s">
        <v>32</v>
      </c>
      <c r="J134" s="104" t="s">
        <v>33</v>
      </c>
      <c r="K134" s="329" t="s">
        <v>34</v>
      </c>
      <c r="L134" s="329" t="s">
        <v>35</v>
      </c>
      <c r="M134" s="329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330">
        <f>SUM(F137,F140)</f>
        <v>0</v>
      </c>
      <c r="G135" s="330">
        <f>SUM(G137,G140)</f>
        <v>0</v>
      </c>
      <c r="H135" s="330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332"/>
      <c r="G136" s="332"/>
      <c r="H136" s="332"/>
      <c r="I136" s="73"/>
      <c r="J136" s="331"/>
      <c r="K136" s="332"/>
      <c r="L136" s="332"/>
      <c r="M136" s="332"/>
      <c r="N136" s="531"/>
      <c r="O136" s="531"/>
      <c r="P136" s="532"/>
    </row>
    <row r="137" spans="1:16" ht="7.5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333">
        <f>SUM(F138:F139)</f>
        <v>0</v>
      </c>
      <c r="G137" s="333">
        <f t="shared" ref="G137:H137" si="24">SUM(G138:G139)</f>
        <v>0</v>
      </c>
      <c r="H137" s="333">
        <f t="shared" si="24"/>
        <v>0</v>
      </c>
      <c r="I137" s="335">
        <f>SUM(C137-F137+G137-H137)</f>
        <v>0</v>
      </c>
      <c r="J137" s="333">
        <f>SUM(J138:J139)</f>
        <v>0</v>
      </c>
      <c r="K137" s="333">
        <f t="shared" ref="K137:M137" si="25">SUM(K138:K139)</f>
        <v>0</v>
      </c>
      <c r="L137" s="333">
        <f t="shared" si="25"/>
        <v>0</v>
      </c>
      <c r="M137" s="333">
        <f t="shared" si="25"/>
        <v>0</v>
      </c>
      <c r="N137" s="514">
        <f>SUM(N138:P139)</f>
        <v>0</v>
      </c>
      <c r="O137" s="514"/>
      <c r="P137" s="568"/>
    </row>
    <row r="138" spans="1:16" ht="18" customHeight="1" x14ac:dyDescent="0.2">
      <c r="A138" s="21"/>
      <c r="B138" s="23" t="s">
        <v>41</v>
      </c>
      <c r="C138" s="557">
        <v>0</v>
      </c>
      <c r="D138" s="558"/>
      <c r="E138" s="558"/>
      <c r="F138" s="336">
        <v>0</v>
      </c>
      <c r="G138" s="336">
        <v>0</v>
      </c>
      <c r="H138" s="336">
        <v>0</v>
      </c>
      <c r="I138" s="37">
        <f t="shared" ref="I138:I142" si="26">SUM(C138-F138+G138-H138)</f>
        <v>0</v>
      </c>
      <c r="J138" s="347">
        <v>0</v>
      </c>
      <c r="K138" s="347">
        <v>0</v>
      </c>
      <c r="L138" s="347">
        <v>0</v>
      </c>
      <c r="M138" s="347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336">
        <v>0</v>
      </c>
      <c r="G139" s="336">
        <v>0</v>
      </c>
      <c r="H139" s="336">
        <v>0</v>
      </c>
      <c r="I139" s="37">
        <f t="shared" si="26"/>
        <v>0</v>
      </c>
      <c r="J139" s="347">
        <v>0</v>
      </c>
      <c r="K139" s="347">
        <v>0</v>
      </c>
      <c r="L139" s="347">
        <v>0</v>
      </c>
      <c r="M139" s="347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333">
        <f>SUM(F141:F142)</f>
        <v>0</v>
      </c>
      <c r="G140" s="333">
        <f t="shared" ref="G140:H140" si="27">SUM(G141:G142)</f>
        <v>0</v>
      </c>
      <c r="H140" s="333">
        <f t="shared" si="27"/>
        <v>0</v>
      </c>
      <c r="I140" s="335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336">
        <v>0</v>
      </c>
      <c r="G141" s="336">
        <v>0</v>
      </c>
      <c r="H141" s="336">
        <v>0</v>
      </c>
      <c r="I141" s="37">
        <f t="shared" si="26"/>
        <v>0</v>
      </c>
      <c r="J141" s="75">
        <v>0</v>
      </c>
      <c r="K141" s="336">
        <v>0</v>
      </c>
      <c r="L141" s="336">
        <v>0</v>
      </c>
      <c r="M141" s="336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336">
        <v>0</v>
      </c>
      <c r="G142" s="336">
        <v>0</v>
      </c>
      <c r="H142" s="336">
        <v>0</v>
      </c>
      <c r="I142" s="37">
        <f t="shared" si="26"/>
        <v>0</v>
      </c>
      <c r="J142" s="75">
        <v>0</v>
      </c>
      <c r="K142" s="336">
        <v>0</v>
      </c>
      <c r="L142" s="336">
        <v>0</v>
      </c>
      <c r="M142" s="336">
        <v>0</v>
      </c>
      <c r="N142" s="514">
        <f>SUM(J142-K142+L142-M142)</f>
        <v>0</v>
      </c>
      <c r="O142" s="514"/>
      <c r="P142" s="568"/>
    </row>
    <row r="143" spans="1:16" ht="30" customHeight="1" x14ac:dyDescent="0.2">
      <c r="A143" s="18">
        <v>2</v>
      </c>
      <c r="B143" s="19" t="s">
        <v>44</v>
      </c>
      <c r="C143" s="530"/>
      <c r="D143" s="531"/>
      <c r="E143" s="531"/>
      <c r="F143" s="332"/>
      <c r="G143" s="332"/>
      <c r="H143" s="332"/>
      <c r="I143" s="339"/>
      <c r="J143" s="331"/>
      <c r="K143" s="332"/>
      <c r="L143" s="332"/>
      <c r="M143" s="332"/>
      <c r="N143" s="559"/>
      <c r="O143" s="559"/>
      <c r="P143" s="560"/>
    </row>
    <row r="144" spans="1:16" ht="25.5" customHeight="1" x14ac:dyDescent="0.2">
      <c r="A144" s="21"/>
      <c r="B144" s="23" t="s">
        <v>45</v>
      </c>
      <c r="C144" s="557">
        <v>0</v>
      </c>
      <c r="D144" s="558"/>
      <c r="E144" s="558"/>
      <c r="F144" s="336">
        <v>0</v>
      </c>
      <c r="G144" s="336">
        <v>0</v>
      </c>
      <c r="H144" s="336">
        <v>0</v>
      </c>
      <c r="I144" s="335">
        <f t="shared" ref="I144:I147" si="29">SUM(C144-F144+G144-H144)</f>
        <v>0</v>
      </c>
      <c r="J144" s="331"/>
      <c r="K144" s="332"/>
      <c r="L144" s="332"/>
      <c r="M144" s="332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336">
        <v>0</v>
      </c>
      <c r="G145" s="336">
        <v>0</v>
      </c>
      <c r="H145" s="336">
        <v>0</v>
      </c>
      <c r="I145" s="335">
        <f t="shared" si="29"/>
        <v>0</v>
      </c>
      <c r="J145" s="331"/>
      <c r="K145" s="332"/>
      <c r="L145" s="332"/>
      <c r="M145" s="332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336">
        <v>0</v>
      </c>
      <c r="G146" s="336">
        <v>0</v>
      </c>
      <c r="H146" s="336">
        <v>0</v>
      </c>
      <c r="I146" s="335">
        <f t="shared" si="29"/>
        <v>0</v>
      </c>
      <c r="J146" s="331"/>
      <c r="K146" s="332"/>
      <c r="L146" s="332"/>
      <c r="M146" s="332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338">
        <v>0</v>
      </c>
      <c r="G147" s="338">
        <v>0</v>
      </c>
      <c r="H147" s="338">
        <v>0</v>
      </c>
      <c r="I147" s="335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thickBot="1" x14ac:dyDescent="0.25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340"/>
      <c r="I148" s="79"/>
      <c r="J148" s="80"/>
      <c r="K148" s="343"/>
      <c r="L148" s="343"/>
      <c r="M148" s="343"/>
      <c r="N148" s="508"/>
      <c r="O148" s="508"/>
      <c r="P148" s="567"/>
    </row>
    <row r="149" spans="1:16" ht="20.100000000000001" customHeight="1" x14ac:dyDescent="0.2">
      <c r="B149" s="321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321"/>
      <c r="D151" s="321"/>
      <c r="E151" s="321"/>
      <c r="N151" s="321"/>
      <c r="O151" s="321"/>
      <c r="P151" s="321"/>
    </row>
    <row r="152" spans="1:16" ht="26.25" customHeight="1" x14ac:dyDescent="0.2">
      <c r="C152" s="321"/>
      <c r="D152" s="321"/>
      <c r="E152" s="321"/>
      <c r="N152" s="321"/>
      <c r="O152" s="321"/>
      <c r="P152" s="321"/>
    </row>
    <row r="153" spans="1:16" ht="20.100000000000001" customHeight="1" x14ac:dyDescent="0.2">
      <c r="C153" s="321"/>
      <c r="D153" s="321"/>
      <c r="E153" s="321"/>
      <c r="N153" s="321"/>
      <c r="O153" s="321"/>
      <c r="P153" s="321"/>
    </row>
    <row r="154" spans="1:16" ht="20.100000000000001" customHeight="1" x14ac:dyDescent="0.2">
      <c r="C154" s="321"/>
      <c r="D154" s="321"/>
      <c r="E154" s="321"/>
      <c r="N154" s="321"/>
      <c r="O154" s="321"/>
      <c r="P154" s="321"/>
    </row>
    <row r="155" spans="1:16" ht="20.100000000000001" customHeight="1" x14ac:dyDescent="0.2">
      <c r="C155" s="321"/>
      <c r="D155" s="321"/>
      <c r="E155" s="321"/>
      <c r="N155" s="321"/>
      <c r="O155" s="321"/>
      <c r="P155" s="321"/>
    </row>
    <row r="156" spans="1:16" ht="20.100000000000001" customHeight="1" x14ac:dyDescent="0.2">
      <c r="C156" s="321"/>
      <c r="D156" s="321"/>
      <c r="E156" s="321"/>
      <c r="N156" s="321"/>
      <c r="O156" s="321"/>
      <c r="P156" s="321"/>
    </row>
    <row r="157" spans="1:16" ht="24" customHeight="1" x14ac:dyDescent="0.2">
      <c r="C157" s="321"/>
      <c r="D157" s="321"/>
      <c r="E157" s="321"/>
      <c r="N157" s="321"/>
      <c r="O157" s="321"/>
      <c r="P157" s="321"/>
    </row>
    <row r="158" spans="1:16" x14ac:dyDescent="0.2">
      <c r="C158" s="321"/>
      <c r="D158" s="321"/>
      <c r="E158" s="321"/>
      <c r="N158" s="321"/>
      <c r="O158" s="321"/>
      <c r="P158" s="321"/>
    </row>
    <row r="159" spans="1:16" x14ac:dyDescent="0.2">
      <c r="C159" s="321"/>
      <c r="D159" s="321"/>
      <c r="E159" s="321"/>
      <c r="N159" s="321"/>
      <c r="O159" s="321"/>
      <c r="P159" s="321"/>
    </row>
    <row r="160" spans="1:16" x14ac:dyDescent="0.2">
      <c r="C160" s="321"/>
      <c r="D160" s="321"/>
      <c r="E160" s="321"/>
      <c r="N160" s="321"/>
      <c r="O160" s="321"/>
      <c r="P160" s="321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328">
        <v>1</v>
      </c>
      <c r="E166" s="328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Oktober</v>
      </c>
      <c r="N167" s="534"/>
      <c r="O167" s="328">
        <f>+O127:P127</f>
        <v>1</v>
      </c>
      <c r="P167" s="328">
        <f>P127</f>
        <v>0</v>
      </c>
    </row>
    <row r="168" spans="1:16" ht="12.75" customHeight="1" x14ac:dyDescent="0.2">
      <c r="A168" s="7" t="s">
        <v>56</v>
      </c>
      <c r="B168" s="7"/>
      <c r="C168" s="83">
        <v>0</v>
      </c>
      <c r="D168" s="83">
        <v>2</v>
      </c>
      <c r="E168" s="83">
        <v>1</v>
      </c>
      <c r="I168" s="543"/>
      <c r="J168" s="322"/>
      <c r="K168" s="5"/>
      <c r="L168" s="44" t="s">
        <v>12</v>
      </c>
      <c r="M168" s="533" t="str">
        <f>M128</f>
        <v>: 2018</v>
      </c>
      <c r="N168" s="534"/>
      <c r="O168" s="328">
        <v>1</v>
      </c>
      <c r="P168" s="328">
        <f>+P128</f>
        <v>8</v>
      </c>
    </row>
    <row r="169" spans="1:16" ht="7.5" customHeight="1" thickBot="1" x14ac:dyDescent="0.25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323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324" t="s">
        <v>19</v>
      </c>
      <c r="G172" s="324" t="s">
        <v>20</v>
      </c>
      <c r="H172" s="324" t="s">
        <v>21</v>
      </c>
      <c r="I172" s="325" t="s">
        <v>22</v>
      </c>
      <c r="J172" s="70" t="s">
        <v>9</v>
      </c>
      <c r="K172" s="324" t="s">
        <v>19</v>
      </c>
      <c r="L172" s="324" t="s">
        <v>20</v>
      </c>
      <c r="M172" s="324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326"/>
      <c r="G173" s="326"/>
      <c r="H173" s="326"/>
      <c r="I173" s="327" t="s">
        <v>24</v>
      </c>
      <c r="J173" s="72" t="s">
        <v>23</v>
      </c>
      <c r="K173" s="326"/>
      <c r="L173" s="326"/>
      <c r="M173" s="326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329" t="s">
        <v>29</v>
      </c>
      <c r="G174" s="329" t="s">
        <v>30</v>
      </c>
      <c r="H174" s="329" t="s">
        <v>31</v>
      </c>
      <c r="I174" s="103" t="s">
        <v>32</v>
      </c>
      <c r="J174" s="104" t="s">
        <v>33</v>
      </c>
      <c r="K174" s="329" t="s">
        <v>34</v>
      </c>
      <c r="L174" s="329" t="s">
        <v>35</v>
      </c>
      <c r="M174" s="329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55</v>
      </c>
      <c r="D175" s="526"/>
      <c r="E175" s="526"/>
      <c r="F175" s="330">
        <f>SUM(F177,F180)</f>
        <v>0</v>
      </c>
      <c r="G175" s="330">
        <f>SUM(G177,G180)</f>
        <v>0</v>
      </c>
      <c r="H175" s="330">
        <f>SUM(H177,H180)</f>
        <v>0</v>
      </c>
      <c r="I175" s="16">
        <f>SUM(I177,I180)</f>
        <v>55</v>
      </c>
      <c r="J175" s="16">
        <f>SUM(J177,J180)</f>
        <v>1103</v>
      </c>
      <c r="K175" s="16">
        <f t="shared" ref="K175:L175" si="31">SUM(K177,K180)</f>
        <v>0</v>
      </c>
      <c r="L175" s="16">
        <f t="shared" si="31"/>
        <v>25</v>
      </c>
      <c r="M175" s="16">
        <f>SUM(M177,M180)</f>
        <v>0</v>
      </c>
      <c r="N175" s="527">
        <f>SUM(N177,N180)</f>
        <v>1128</v>
      </c>
      <c r="O175" s="528"/>
      <c r="P175" s="529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332"/>
      <c r="G176" s="332"/>
      <c r="H176" s="332"/>
      <c r="I176" s="73"/>
      <c r="J176" s="331"/>
      <c r="K176" s="332"/>
      <c r="L176" s="332"/>
      <c r="M176" s="332"/>
      <c r="N176" s="531"/>
      <c r="O176" s="531"/>
      <c r="P176" s="532"/>
    </row>
    <row r="177" spans="1:19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333">
        <f>SUM(F178:F179)</f>
        <v>0</v>
      </c>
      <c r="G177" s="333">
        <f t="shared" ref="G177:H177" si="32">SUM(G178:G179)</f>
        <v>0</v>
      </c>
      <c r="H177" s="333">
        <f t="shared" si="32"/>
        <v>0</v>
      </c>
      <c r="I177" s="335">
        <f>SUM(C177-F177+G177-H177)</f>
        <v>0</v>
      </c>
      <c r="J177" s="333">
        <f>SUM(J178:J179)</f>
        <v>0</v>
      </c>
      <c r="K177" s="333">
        <f t="shared" ref="K177:M177" si="33">SUM(K178:K179)</f>
        <v>0</v>
      </c>
      <c r="L177" s="333">
        <f t="shared" si="33"/>
        <v>0</v>
      </c>
      <c r="M177" s="333">
        <f t="shared" si="33"/>
        <v>0</v>
      </c>
      <c r="N177" s="514">
        <f>SUM(N178:P179)</f>
        <v>0</v>
      </c>
      <c r="O177" s="514"/>
      <c r="P177" s="568"/>
      <c r="S177" s="1" t="s">
        <v>1</v>
      </c>
    </row>
    <row r="178" spans="1:19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336">
        <v>0</v>
      </c>
      <c r="G178" s="336">
        <v>0</v>
      </c>
      <c r="H178" s="336">
        <v>0</v>
      </c>
      <c r="I178" s="37">
        <f t="shared" ref="I178:I182" si="34">SUM(C178-F178+G178-H178)</f>
        <v>0</v>
      </c>
      <c r="J178" s="347">
        <v>0</v>
      </c>
      <c r="K178" s="347">
        <v>0</v>
      </c>
      <c r="L178" s="347">
        <v>0</v>
      </c>
      <c r="M178" s="347">
        <v>0</v>
      </c>
      <c r="N178" s="514">
        <f>SUM(J178-K178+L178-M178)</f>
        <v>0</v>
      </c>
      <c r="O178" s="514"/>
      <c r="P178" s="568"/>
    </row>
    <row r="179" spans="1:19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336">
        <v>0</v>
      </c>
      <c r="G179" s="336">
        <v>0</v>
      </c>
      <c r="H179" s="336">
        <v>0</v>
      </c>
      <c r="I179" s="37">
        <f t="shared" si="34"/>
        <v>0</v>
      </c>
      <c r="J179" s="347">
        <v>0</v>
      </c>
      <c r="K179" s="347">
        <v>0</v>
      </c>
      <c r="L179" s="347">
        <v>0</v>
      </c>
      <c r="M179" s="347">
        <v>0</v>
      </c>
      <c r="N179" s="514">
        <f>SUM(J179-K179+L179-M179)</f>
        <v>0</v>
      </c>
      <c r="O179" s="514"/>
      <c r="P179" s="568"/>
    </row>
    <row r="180" spans="1:19" ht="20.100000000000001" customHeight="1" x14ac:dyDescent="0.2">
      <c r="A180" s="21"/>
      <c r="B180" s="19" t="s">
        <v>43</v>
      </c>
      <c r="C180" s="569">
        <f>SUM(C181:E182)</f>
        <v>55</v>
      </c>
      <c r="D180" s="570"/>
      <c r="E180" s="570"/>
      <c r="F180" s="333">
        <f>SUM(F181:F182)</f>
        <v>0</v>
      </c>
      <c r="G180" s="333">
        <f t="shared" ref="G180:H180" si="35">SUM(G181:G182)</f>
        <v>0</v>
      </c>
      <c r="H180" s="333">
        <f t="shared" si="35"/>
        <v>0</v>
      </c>
      <c r="I180" s="335">
        <f t="shared" si="34"/>
        <v>55</v>
      </c>
      <c r="J180" s="25">
        <f>SUM(J181:J182)</f>
        <v>1103</v>
      </c>
      <c r="K180" s="25">
        <f t="shared" ref="K180:M180" si="36">SUM(K181:K182)</f>
        <v>0</v>
      </c>
      <c r="L180" s="25">
        <f t="shared" si="36"/>
        <v>25</v>
      </c>
      <c r="M180" s="25">
        <f t="shared" si="36"/>
        <v>0</v>
      </c>
      <c r="N180" s="514">
        <f>SUM(N181:P182)</f>
        <v>1128</v>
      </c>
      <c r="O180" s="514"/>
      <c r="P180" s="568"/>
    </row>
    <row r="181" spans="1:19" ht="20.100000000000001" customHeight="1" x14ac:dyDescent="0.2">
      <c r="A181" s="21"/>
      <c r="B181" s="23" t="s">
        <v>41</v>
      </c>
      <c r="C181" s="557">
        <v>40</v>
      </c>
      <c r="D181" s="558"/>
      <c r="E181" s="558"/>
      <c r="F181" s="336">
        <v>0</v>
      </c>
      <c r="G181" s="336">
        <v>0</v>
      </c>
      <c r="H181" s="336">
        <v>0</v>
      </c>
      <c r="I181" s="37">
        <f t="shared" si="34"/>
        <v>40</v>
      </c>
      <c r="J181" s="75">
        <v>200</v>
      </c>
      <c r="K181" s="336">
        <v>0</v>
      </c>
      <c r="L181" s="336">
        <v>0</v>
      </c>
      <c r="M181" s="336">
        <v>0</v>
      </c>
      <c r="N181" s="514">
        <f>SUM(J181-K181+L181-M181)</f>
        <v>200</v>
      </c>
      <c r="O181" s="514"/>
      <c r="P181" s="568"/>
    </row>
    <row r="182" spans="1:19" ht="20.100000000000001" customHeight="1" x14ac:dyDescent="0.2">
      <c r="A182" s="21"/>
      <c r="B182" s="23" t="s">
        <v>42</v>
      </c>
      <c r="C182" s="557">
        <v>15</v>
      </c>
      <c r="D182" s="558"/>
      <c r="E182" s="558"/>
      <c r="F182" s="336">
        <v>0</v>
      </c>
      <c r="G182" s="336">
        <v>0</v>
      </c>
      <c r="H182" s="336">
        <v>0</v>
      </c>
      <c r="I182" s="37">
        <f t="shared" si="34"/>
        <v>15</v>
      </c>
      <c r="J182" s="75">
        <v>903</v>
      </c>
      <c r="K182" s="336">
        <v>0</v>
      </c>
      <c r="L182" s="336">
        <v>25</v>
      </c>
      <c r="M182" s="336">
        <v>0</v>
      </c>
      <c r="N182" s="514">
        <f>SUM(J182-K182+L182-M182)</f>
        <v>928</v>
      </c>
      <c r="O182" s="514"/>
      <c r="P182" s="568"/>
    </row>
    <row r="183" spans="1:19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332"/>
      <c r="G183" s="332"/>
      <c r="H183" s="332"/>
      <c r="I183" s="339"/>
      <c r="J183" s="331"/>
      <c r="K183" s="332"/>
      <c r="L183" s="332"/>
      <c r="M183" s="332"/>
      <c r="N183" s="559"/>
      <c r="O183" s="559"/>
      <c r="P183" s="560"/>
    </row>
    <row r="184" spans="1:19" ht="26.25" customHeight="1" x14ac:dyDescent="0.2">
      <c r="A184" s="21"/>
      <c r="B184" s="23" t="s">
        <v>45</v>
      </c>
      <c r="C184" s="557">
        <v>0</v>
      </c>
      <c r="D184" s="558"/>
      <c r="E184" s="558"/>
      <c r="F184" s="336">
        <v>0</v>
      </c>
      <c r="G184" s="336">
        <v>0</v>
      </c>
      <c r="H184" s="336">
        <v>0</v>
      </c>
      <c r="I184" s="335">
        <f t="shared" ref="I184:I187" si="37">SUM(C184-F184+G184-H184)</f>
        <v>0</v>
      </c>
      <c r="J184" s="331"/>
      <c r="K184" s="332"/>
      <c r="L184" s="332"/>
      <c r="M184" s="332"/>
      <c r="N184" s="559"/>
      <c r="O184" s="559"/>
      <c r="P184" s="560"/>
    </row>
    <row r="185" spans="1:19" ht="20.100000000000001" customHeight="1" x14ac:dyDescent="0.2">
      <c r="A185" s="21"/>
      <c r="B185" s="23" t="s">
        <v>46</v>
      </c>
      <c r="C185" s="557">
        <v>55</v>
      </c>
      <c r="D185" s="558"/>
      <c r="E185" s="558"/>
      <c r="F185" s="336">
        <v>0</v>
      </c>
      <c r="G185" s="336">
        <v>0</v>
      </c>
      <c r="H185" s="336">
        <v>0</v>
      </c>
      <c r="I185" s="335">
        <f t="shared" si="37"/>
        <v>55</v>
      </c>
      <c r="J185" s="331"/>
      <c r="K185" s="332"/>
      <c r="L185" s="332"/>
      <c r="M185" s="332"/>
      <c r="N185" s="559"/>
      <c r="O185" s="559"/>
      <c r="P185" s="560"/>
    </row>
    <row r="186" spans="1:19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336">
        <v>0</v>
      </c>
      <c r="G186" s="336">
        <v>0</v>
      </c>
      <c r="H186" s="336">
        <v>0</v>
      </c>
      <c r="I186" s="335">
        <f t="shared" si="37"/>
        <v>0</v>
      </c>
      <c r="J186" s="331"/>
      <c r="K186" s="332"/>
      <c r="L186" s="332"/>
      <c r="M186" s="332"/>
      <c r="N186" s="559"/>
      <c r="O186" s="559"/>
      <c r="P186" s="560"/>
    </row>
    <row r="187" spans="1:19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338">
        <v>0</v>
      </c>
      <c r="G187" s="338">
        <v>0</v>
      </c>
      <c r="H187" s="338">
        <v>0</v>
      </c>
      <c r="I187" s="335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9" ht="20.100000000000001" customHeight="1" thickBot="1" x14ac:dyDescent="0.25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340"/>
      <c r="I188" s="79"/>
      <c r="J188" s="80"/>
      <c r="K188" s="343"/>
      <c r="L188" s="343"/>
      <c r="M188" s="343"/>
      <c r="N188" s="592"/>
      <c r="O188" s="593"/>
      <c r="P188" s="594"/>
    </row>
    <row r="189" spans="1:19" ht="24" customHeight="1" x14ac:dyDescent="0.2">
      <c r="B189" s="321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9" x14ac:dyDescent="0.2">
      <c r="C190" s="495"/>
      <c r="D190" s="495"/>
      <c r="E190" s="495"/>
      <c r="N190" s="495"/>
      <c r="O190" s="495"/>
      <c r="P190" s="495"/>
    </row>
    <row r="191" spans="1:19" x14ac:dyDescent="0.2">
      <c r="C191" s="321"/>
      <c r="D191" s="321"/>
      <c r="E191" s="321"/>
      <c r="N191" s="321"/>
      <c r="O191" s="321"/>
      <c r="P191" s="321"/>
    </row>
    <row r="192" spans="1:19" x14ac:dyDescent="0.2">
      <c r="C192" s="321"/>
      <c r="D192" s="321"/>
      <c r="E192" s="321"/>
      <c r="N192" s="321"/>
      <c r="O192" s="321"/>
      <c r="P192" s="321"/>
    </row>
    <row r="193" spans="1:16" ht="12.75" customHeight="1" x14ac:dyDescent="0.2">
      <c r="C193" s="321"/>
      <c r="D193" s="321"/>
      <c r="E193" s="321"/>
      <c r="N193" s="321"/>
      <c r="O193" s="321"/>
      <c r="P193" s="321"/>
    </row>
    <row r="194" spans="1:16" ht="12.75" customHeight="1" x14ac:dyDescent="0.2">
      <c r="C194" s="321"/>
      <c r="D194" s="321"/>
      <c r="E194" s="321"/>
      <c r="N194" s="321"/>
      <c r="O194" s="321"/>
      <c r="P194" s="321"/>
    </row>
    <row r="195" spans="1:16" x14ac:dyDescent="0.2">
      <c r="C195" s="321"/>
      <c r="D195" s="321"/>
      <c r="E195" s="321"/>
      <c r="N195" s="321"/>
      <c r="O195" s="321"/>
      <c r="P195" s="321"/>
    </row>
    <row r="196" spans="1:16" x14ac:dyDescent="0.2">
      <c r="C196" s="321"/>
      <c r="D196" s="321"/>
      <c r="E196" s="321"/>
      <c r="N196" s="321"/>
      <c r="O196" s="321"/>
      <c r="P196" s="321"/>
    </row>
    <row r="197" spans="1:16" x14ac:dyDescent="0.2">
      <c r="C197" s="321"/>
      <c r="D197" s="321"/>
      <c r="E197" s="321"/>
      <c r="N197" s="321"/>
      <c r="O197" s="321"/>
      <c r="P197" s="321"/>
    </row>
    <row r="198" spans="1:16" x14ac:dyDescent="0.2">
      <c r="C198" s="321"/>
      <c r="D198" s="321"/>
      <c r="E198" s="321"/>
      <c r="N198" s="321"/>
      <c r="O198" s="321"/>
      <c r="P198" s="321"/>
    </row>
    <row r="199" spans="1:16" ht="12.75" customHeight="1" x14ac:dyDescent="0.2">
      <c r="C199" s="321"/>
      <c r="D199" s="321"/>
      <c r="E199" s="321"/>
      <c r="N199" s="321"/>
      <c r="O199" s="321"/>
      <c r="P199" s="321"/>
    </row>
    <row r="200" spans="1:16" ht="12.75" customHeight="1" x14ac:dyDescent="0.2">
      <c r="C200" s="321"/>
      <c r="D200" s="321"/>
      <c r="E200" s="321"/>
      <c r="N200" s="321"/>
      <c r="O200" s="321"/>
      <c r="P200" s="321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328">
        <v>1</v>
      </c>
      <c r="E206" s="328">
        <v>5</v>
      </c>
      <c r="K206" s="5"/>
      <c r="L206" s="5"/>
      <c r="M206" s="5"/>
      <c r="N206" s="5"/>
      <c r="O206" s="5"/>
      <c r="P206" s="5"/>
    </row>
    <row r="207" spans="1:16" ht="17.25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Oktober</v>
      </c>
      <c r="N207" s="534"/>
      <c r="O207" s="328">
        <f>+O167:P167</f>
        <v>1</v>
      </c>
      <c r="P207" s="328">
        <f>P167</f>
        <v>0</v>
      </c>
    </row>
    <row r="208" spans="1:16" ht="15.75" customHeight="1" x14ac:dyDescent="0.2">
      <c r="A208" s="7" t="s">
        <v>58</v>
      </c>
      <c r="B208" s="7"/>
      <c r="C208" s="328">
        <v>0</v>
      </c>
      <c r="D208" s="328">
        <v>4</v>
      </c>
      <c r="E208" s="328">
        <v>1</v>
      </c>
      <c r="I208" s="543"/>
      <c r="J208" s="322"/>
      <c r="K208" s="5"/>
      <c r="L208" s="44" t="s">
        <v>12</v>
      </c>
      <c r="M208" s="533" t="str">
        <f>M168</f>
        <v>: 2018</v>
      </c>
      <c r="N208" s="534"/>
      <c r="O208" s="328">
        <v>1</v>
      </c>
      <c r="P208" s="328">
        <f>+P168</f>
        <v>8</v>
      </c>
    </row>
    <row r="209" spans="1:18" ht="20.100000000000001" customHeight="1" thickBot="1" x14ac:dyDescent="0.25">
      <c r="C209" s="62"/>
      <c r="D209" s="62"/>
      <c r="K209" s="5"/>
      <c r="L209" s="5"/>
      <c r="N209" s="5"/>
      <c r="O209" s="62"/>
      <c r="P209" s="62"/>
    </row>
    <row r="210" spans="1:18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8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323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8" ht="20.100000000000001" customHeight="1" x14ac:dyDescent="0.2">
      <c r="A212" s="540"/>
      <c r="B212" s="542"/>
      <c r="C212" s="548" t="s">
        <v>9</v>
      </c>
      <c r="D212" s="549"/>
      <c r="E212" s="549"/>
      <c r="F212" s="324" t="s">
        <v>19</v>
      </c>
      <c r="G212" s="324" t="s">
        <v>20</v>
      </c>
      <c r="H212" s="324" t="s">
        <v>21</v>
      </c>
      <c r="I212" s="325" t="s">
        <v>22</v>
      </c>
      <c r="J212" s="70" t="s">
        <v>9</v>
      </c>
      <c r="K212" s="324" t="s">
        <v>19</v>
      </c>
      <c r="L212" s="324" t="s">
        <v>20</v>
      </c>
      <c r="M212" s="324" t="s">
        <v>21</v>
      </c>
      <c r="N212" s="550" t="s">
        <v>22</v>
      </c>
      <c r="O212" s="550"/>
      <c r="P212" s="551"/>
    </row>
    <row r="213" spans="1:18" ht="20.100000000000001" customHeight="1" x14ac:dyDescent="0.2">
      <c r="A213" s="540"/>
      <c r="B213" s="542"/>
      <c r="C213" s="552" t="s">
        <v>23</v>
      </c>
      <c r="D213" s="553"/>
      <c r="E213" s="553"/>
      <c r="F213" s="326"/>
      <c r="G213" s="326"/>
      <c r="H213" s="326"/>
      <c r="I213" s="327" t="s">
        <v>24</v>
      </c>
      <c r="J213" s="72" t="s">
        <v>23</v>
      </c>
      <c r="K213" s="326"/>
      <c r="L213" s="326"/>
      <c r="M213" s="326"/>
      <c r="N213" s="553" t="s">
        <v>25</v>
      </c>
      <c r="O213" s="553"/>
      <c r="P213" s="554"/>
    </row>
    <row r="214" spans="1:18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329" t="s">
        <v>29</v>
      </c>
      <c r="G214" s="329" t="s">
        <v>30</v>
      </c>
      <c r="H214" s="329" t="s">
        <v>31</v>
      </c>
      <c r="I214" s="103" t="s">
        <v>32</v>
      </c>
      <c r="J214" s="104" t="s">
        <v>33</v>
      </c>
      <c r="K214" s="329" t="s">
        <v>34</v>
      </c>
      <c r="L214" s="329" t="s">
        <v>35</v>
      </c>
      <c r="M214" s="329" t="s">
        <v>36</v>
      </c>
      <c r="N214" s="523" t="s">
        <v>37</v>
      </c>
      <c r="O214" s="522"/>
      <c r="P214" s="524"/>
    </row>
    <row r="215" spans="1:18" ht="20.100000000000001" customHeight="1" x14ac:dyDescent="0.2">
      <c r="A215" s="14"/>
      <c r="B215" s="15" t="s">
        <v>38</v>
      </c>
      <c r="C215" s="584">
        <f>SUM(C217,C220)</f>
        <v>110</v>
      </c>
      <c r="D215" s="585"/>
      <c r="E215" s="585"/>
      <c r="F215" s="330">
        <f>SUM(F217,F220)</f>
        <v>0</v>
      </c>
      <c r="G215" s="330">
        <f>SUM(G217,G220)</f>
        <v>0</v>
      </c>
      <c r="H215" s="330">
        <f>SUM(H217,H220)</f>
        <v>0</v>
      </c>
      <c r="I215" s="84">
        <f>SUM(I217,I220)</f>
        <v>110</v>
      </c>
      <c r="J215" s="84">
        <f>SUM(J217,J220)</f>
        <v>550</v>
      </c>
      <c r="K215" s="16">
        <f t="shared" ref="K215:N215" si="39">SUM(K217,K220)</f>
        <v>0</v>
      </c>
      <c r="L215" s="84">
        <f t="shared" si="39"/>
        <v>250</v>
      </c>
      <c r="M215" s="16">
        <f t="shared" si="39"/>
        <v>31</v>
      </c>
      <c r="N215" s="527">
        <f t="shared" si="39"/>
        <v>769</v>
      </c>
      <c r="O215" s="528"/>
      <c r="P215" s="529"/>
    </row>
    <row r="216" spans="1:18" ht="26.25" customHeight="1" x14ac:dyDescent="0.2">
      <c r="A216" s="18">
        <v>1</v>
      </c>
      <c r="B216" s="19" t="s">
        <v>39</v>
      </c>
      <c r="C216" s="586"/>
      <c r="D216" s="587"/>
      <c r="E216" s="587"/>
      <c r="F216" s="332"/>
      <c r="G216" s="332"/>
      <c r="H216" s="332"/>
      <c r="I216" s="73"/>
      <c r="J216" s="332"/>
      <c r="K216" s="332"/>
      <c r="L216" s="332"/>
      <c r="M216" s="332"/>
      <c r="N216" s="531"/>
      <c r="O216" s="531"/>
      <c r="P216" s="532"/>
    </row>
    <row r="217" spans="1:18" ht="20.100000000000001" customHeight="1" x14ac:dyDescent="0.2">
      <c r="A217" s="21"/>
      <c r="B217" s="19" t="s">
        <v>40</v>
      </c>
      <c r="C217" s="580">
        <f>SUM(C218:E219)</f>
        <v>0</v>
      </c>
      <c r="D217" s="581"/>
      <c r="E217" s="581"/>
      <c r="F217" s="333">
        <f>SUM(F218:F219)</f>
        <v>0</v>
      </c>
      <c r="G217" s="333">
        <f t="shared" ref="G217:H217" si="40">SUM(G218:G219)</f>
        <v>0</v>
      </c>
      <c r="H217" s="333">
        <f t="shared" si="40"/>
        <v>0</v>
      </c>
      <c r="I217" s="335">
        <f>SUM(C217-F217+G217-H217)</f>
        <v>0</v>
      </c>
      <c r="J217" s="348">
        <f>SUM(J218:J219)</f>
        <v>0</v>
      </c>
      <c r="K217" s="333">
        <f t="shared" ref="K217:M217" si="41">SUM(K218:K219)</f>
        <v>0</v>
      </c>
      <c r="L217" s="348">
        <f t="shared" si="41"/>
        <v>0</v>
      </c>
      <c r="M217" s="333">
        <f t="shared" si="41"/>
        <v>0</v>
      </c>
      <c r="N217" s="514">
        <f>SUM(N218:P219)</f>
        <v>0</v>
      </c>
      <c r="O217" s="514"/>
      <c r="P217" s="568"/>
    </row>
    <row r="218" spans="1:18" ht="20.100000000000001" customHeight="1" x14ac:dyDescent="0.2">
      <c r="A218" s="21"/>
      <c r="B218" s="23" t="s">
        <v>41</v>
      </c>
      <c r="C218" s="582">
        <v>0</v>
      </c>
      <c r="D218" s="583"/>
      <c r="E218" s="583"/>
      <c r="F218" s="336">
        <v>0</v>
      </c>
      <c r="G218" s="336">
        <v>0</v>
      </c>
      <c r="H218" s="336">
        <v>0</v>
      </c>
      <c r="I218" s="37">
        <f t="shared" ref="I218:I222" si="42">SUM(C218-F218+G218-H218)</f>
        <v>0</v>
      </c>
      <c r="J218" s="347">
        <v>0</v>
      </c>
      <c r="K218" s="347">
        <v>0</v>
      </c>
      <c r="L218" s="347">
        <v>0</v>
      </c>
      <c r="M218" s="347">
        <v>0</v>
      </c>
      <c r="N218" s="514">
        <f>SUM(J218-K218+L218-M218)</f>
        <v>0</v>
      </c>
      <c r="O218" s="514"/>
      <c r="P218" s="568"/>
    </row>
    <row r="219" spans="1:18" ht="20.100000000000001" customHeight="1" x14ac:dyDescent="0.2">
      <c r="A219" s="21"/>
      <c r="B219" s="23" t="s">
        <v>42</v>
      </c>
      <c r="C219" s="582">
        <v>0</v>
      </c>
      <c r="D219" s="583"/>
      <c r="E219" s="583"/>
      <c r="F219" s="336">
        <v>0</v>
      </c>
      <c r="G219" s="336">
        <v>0</v>
      </c>
      <c r="H219" s="336">
        <v>0</v>
      </c>
      <c r="I219" s="37">
        <f t="shared" si="42"/>
        <v>0</v>
      </c>
      <c r="J219" s="347">
        <v>0</v>
      </c>
      <c r="K219" s="347">
        <v>0</v>
      </c>
      <c r="L219" s="347">
        <v>0</v>
      </c>
      <c r="M219" s="347">
        <v>0</v>
      </c>
      <c r="N219" s="514">
        <f>SUM(J219-K219+L219-M219)</f>
        <v>0</v>
      </c>
      <c r="O219" s="514"/>
      <c r="P219" s="568"/>
    </row>
    <row r="220" spans="1:18" ht="20.100000000000001" customHeight="1" x14ac:dyDescent="0.2">
      <c r="A220" s="21"/>
      <c r="B220" s="19" t="s">
        <v>43</v>
      </c>
      <c r="C220" s="580">
        <f>SUM(C221:E222)</f>
        <v>110</v>
      </c>
      <c r="D220" s="581"/>
      <c r="E220" s="581"/>
      <c r="F220" s="333">
        <f>SUM(F221:F222)</f>
        <v>0</v>
      </c>
      <c r="G220" s="333">
        <f t="shared" ref="G220:H220" si="43">SUM(G221:G222)</f>
        <v>0</v>
      </c>
      <c r="H220" s="333">
        <f t="shared" si="43"/>
        <v>0</v>
      </c>
      <c r="I220" s="344">
        <f t="shared" si="42"/>
        <v>110</v>
      </c>
      <c r="J220" s="133">
        <f>SUM(J221:J222)</f>
        <v>550</v>
      </c>
      <c r="K220" s="25">
        <f t="shared" ref="K220:M220" si="44">SUM(K221:K222)</f>
        <v>0</v>
      </c>
      <c r="L220" s="133">
        <f t="shared" si="44"/>
        <v>250</v>
      </c>
      <c r="M220" s="25">
        <f t="shared" si="44"/>
        <v>31</v>
      </c>
      <c r="N220" s="514">
        <f>SUM(N221:P222)</f>
        <v>769</v>
      </c>
      <c r="O220" s="514"/>
      <c r="P220" s="568"/>
    </row>
    <row r="221" spans="1:18" ht="24" customHeight="1" x14ac:dyDescent="0.2">
      <c r="A221" s="21">
        <v>46</v>
      </c>
      <c r="B221" s="23" t="s">
        <v>41</v>
      </c>
      <c r="C221" s="582">
        <v>50</v>
      </c>
      <c r="D221" s="583"/>
      <c r="E221" s="583"/>
      <c r="F221" s="336">
        <v>0</v>
      </c>
      <c r="G221" s="336">
        <v>0</v>
      </c>
      <c r="H221" s="336">
        <v>0</v>
      </c>
      <c r="I221" s="86">
        <f t="shared" si="42"/>
        <v>50</v>
      </c>
      <c r="J221" s="134">
        <v>350</v>
      </c>
      <c r="K221" s="336">
        <v>0</v>
      </c>
      <c r="L221" s="345">
        <v>0</v>
      </c>
      <c r="M221" s="336">
        <v>31</v>
      </c>
      <c r="N221" s="514">
        <f>SUM(J221-K221+L221-M221)</f>
        <v>319</v>
      </c>
      <c r="O221" s="514"/>
      <c r="P221" s="568"/>
      <c r="R221" s="1" t="s">
        <v>1</v>
      </c>
    </row>
    <row r="222" spans="1:18" ht="15" x14ac:dyDescent="0.2">
      <c r="A222" s="21">
        <v>52</v>
      </c>
      <c r="B222" s="23" t="s">
        <v>42</v>
      </c>
      <c r="C222" s="582">
        <v>60</v>
      </c>
      <c r="D222" s="583"/>
      <c r="E222" s="583"/>
      <c r="F222" s="336">
        <v>0</v>
      </c>
      <c r="G222" s="336">
        <v>0</v>
      </c>
      <c r="H222" s="336">
        <v>0</v>
      </c>
      <c r="I222" s="86">
        <f t="shared" si="42"/>
        <v>60</v>
      </c>
      <c r="J222" s="134">
        <v>200</v>
      </c>
      <c r="K222" s="336">
        <v>0</v>
      </c>
      <c r="L222" s="345">
        <v>250</v>
      </c>
      <c r="M222" s="336">
        <v>0</v>
      </c>
      <c r="N222" s="514">
        <f>SUM(J222-K222+L222-M222)</f>
        <v>450</v>
      </c>
      <c r="O222" s="514"/>
      <c r="P222" s="568"/>
    </row>
    <row r="223" spans="1:18" x14ac:dyDescent="0.2">
      <c r="A223" s="18">
        <v>2</v>
      </c>
      <c r="B223" s="19" t="s">
        <v>44</v>
      </c>
      <c r="C223" s="586"/>
      <c r="D223" s="587"/>
      <c r="E223" s="587"/>
      <c r="F223" s="332"/>
      <c r="G223" s="332"/>
      <c r="H223" s="332"/>
      <c r="I223" s="339"/>
      <c r="J223" s="332"/>
      <c r="K223" s="332"/>
      <c r="L223" s="332"/>
      <c r="M223" s="332"/>
      <c r="N223" s="559"/>
      <c r="O223" s="559"/>
      <c r="P223" s="560"/>
    </row>
    <row r="224" spans="1:18" ht="14.25" x14ac:dyDescent="0.2">
      <c r="A224" s="21"/>
      <c r="B224" s="23" t="s">
        <v>45</v>
      </c>
      <c r="C224" s="582">
        <v>0</v>
      </c>
      <c r="D224" s="583"/>
      <c r="E224" s="583"/>
      <c r="F224" s="336">
        <v>0</v>
      </c>
      <c r="G224" s="336">
        <v>0</v>
      </c>
      <c r="H224" s="336">
        <v>0</v>
      </c>
      <c r="I224" s="335">
        <f t="shared" ref="I224:I227" si="45">SUM(C224-F224+G224-H224)</f>
        <v>0</v>
      </c>
      <c r="J224" s="332"/>
      <c r="K224" s="332"/>
      <c r="L224" s="332"/>
      <c r="M224" s="332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82">
        <v>110</v>
      </c>
      <c r="D225" s="583"/>
      <c r="E225" s="583"/>
      <c r="F225" s="336">
        <v>0</v>
      </c>
      <c r="G225" s="336">
        <v>0</v>
      </c>
      <c r="H225" s="336">
        <v>0</v>
      </c>
      <c r="I225" s="344">
        <f t="shared" si="45"/>
        <v>110</v>
      </c>
      <c r="J225" s="332"/>
      <c r="K225" s="332"/>
      <c r="L225" s="332"/>
      <c r="M225" s="332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82">
        <v>0</v>
      </c>
      <c r="D226" s="583"/>
      <c r="E226" s="583"/>
      <c r="F226" s="336">
        <v>0</v>
      </c>
      <c r="G226" s="336">
        <v>0</v>
      </c>
      <c r="H226" s="336">
        <v>0</v>
      </c>
      <c r="I226" s="335">
        <f t="shared" si="45"/>
        <v>0</v>
      </c>
      <c r="J226" s="332"/>
      <c r="K226" s="332"/>
      <c r="L226" s="332"/>
      <c r="M226" s="332"/>
      <c r="N226" s="559"/>
      <c r="O226" s="559"/>
      <c r="P226" s="560"/>
    </row>
    <row r="227" spans="1:16" ht="14.25" x14ac:dyDescent="0.2">
      <c r="A227" s="27"/>
      <c r="B227" s="28" t="s">
        <v>48</v>
      </c>
      <c r="C227" s="588">
        <v>0</v>
      </c>
      <c r="D227" s="589"/>
      <c r="E227" s="589"/>
      <c r="F227" s="338">
        <v>0</v>
      </c>
      <c r="G227" s="338">
        <v>0</v>
      </c>
      <c r="H227" s="338">
        <v>0</v>
      </c>
      <c r="I227" s="335">
        <f t="shared" si="45"/>
        <v>0</v>
      </c>
      <c r="J227" s="29"/>
      <c r="K227" s="29"/>
      <c r="L227" s="29"/>
      <c r="M227" s="29"/>
      <c r="N227" s="563"/>
      <c r="O227" s="563"/>
      <c r="P227" s="564"/>
    </row>
    <row r="228" spans="1:16" ht="15" thickBot="1" x14ac:dyDescent="0.25">
      <c r="A228" s="30">
        <v>3</v>
      </c>
      <c r="B228" s="31" t="s">
        <v>49</v>
      </c>
      <c r="C228" s="590">
        <v>0</v>
      </c>
      <c r="D228" s="591"/>
      <c r="E228" s="591"/>
      <c r="F228" s="53">
        <v>0</v>
      </c>
      <c r="G228" s="53">
        <v>0</v>
      </c>
      <c r="H228" s="340"/>
      <c r="I228" s="79"/>
      <c r="J228" s="343"/>
      <c r="K228" s="343"/>
      <c r="L228" s="343"/>
      <c r="M228" s="343"/>
      <c r="N228" s="508"/>
      <c r="O228" s="508"/>
      <c r="P228" s="567"/>
    </row>
    <row r="229" spans="1:16" x14ac:dyDescent="0.2">
      <c r="B229" s="321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321"/>
      <c r="D231" s="321"/>
      <c r="E231" s="321"/>
      <c r="N231" s="321"/>
      <c r="O231" s="321"/>
      <c r="P231" s="321"/>
    </row>
    <row r="232" spans="1:16" ht="12.75" customHeight="1" x14ac:dyDescent="0.2">
      <c r="C232" s="321"/>
      <c r="D232" s="321"/>
      <c r="E232" s="321"/>
      <c r="N232" s="321"/>
      <c r="O232" s="321"/>
      <c r="P232" s="321"/>
    </row>
    <row r="233" spans="1:16" ht="7.5" customHeight="1" x14ac:dyDescent="0.2">
      <c r="C233" s="321"/>
      <c r="D233" s="321"/>
      <c r="E233" s="321"/>
      <c r="N233" s="321"/>
      <c r="O233" s="321"/>
      <c r="P233" s="321"/>
    </row>
    <row r="234" spans="1:16" ht="18" customHeight="1" x14ac:dyDescent="0.2">
      <c r="C234" s="321"/>
      <c r="D234" s="321"/>
      <c r="E234" s="321"/>
      <c r="N234" s="321"/>
      <c r="O234" s="321"/>
      <c r="P234" s="321"/>
    </row>
    <row r="235" spans="1:16" ht="12.75" customHeight="1" x14ac:dyDescent="0.2">
      <c r="C235" s="321"/>
      <c r="D235" s="321"/>
      <c r="E235" s="321"/>
      <c r="N235" s="321"/>
      <c r="O235" s="321"/>
      <c r="P235" s="321"/>
    </row>
    <row r="236" spans="1:16" ht="12.75" customHeight="1" x14ac:dyDescent="0.2">
      <c r="C236" s="321"/>
      <c r="D236" s="321"/>
      <c r="E236" s="321"/>
      <c r="N236" s="321"/>
      <c r="O236" s="321"/>
      <c r="P236" s="321"/>
    </row>
    <row r="237" spans="1:16" ht="12.75" customHeight="1" x14ac:dyDescent="0.2">
      <c r="C237" s="321"/>
      <c r="D237" s="321"/>
      <c r="E237" s="321"/>
      <c r="N237" s="321"/>
      <c r="O237" s="321"/>
      <c r="P237" s="321"/>
    </row>
    <row r="238" spans="1:16" x14ac:dyDescent="0.2">
      <c r="C238" s="321"/>
      <c r="D238" s="321"/>
      <c r="E238" s="321"/>
      <c r="N238" s="321"/>
      <c r="O238" s="321"/>
      <c r="P238" s="321"/>
    </row>
    <row r="239" spans="1:16" ht="30" customHeight="1" x14ac:dyDescent="0.2">
      <c r="C239" s="321"/>
      <c r="D239" s="321"/>
      <c r="E239" s="321"/>
      <c r="N239" s="321"/>
      <c r="O239" s="321"/>
      <c r="P239" s="321"/>
    </row>
    <row r="240" spans="1:16" ht="25.5" customHeight="1" x14ac:dyDescent="0.2">
      <c r="C240" s="321"/>
      <c r="D240" s="321"/>
      <c r="E240" s="321"/>
      <c r="N240" s="321"/>
      <c r="O240" s="321"/>
      <c r="P240" s="321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328">
        <v>1</v>
      </c>
      <c r="E246" s="328">
        <v>5</v>
      </c>
      <c r="K246" s="5"/>
      <c r="L246" s="5"/>
      <c r="M246" s="5"/>
      <c r="N246" s="5"/>
      <c r="O246" s="5"/>
      <c r="P246" s="5"/>
    </row>
    <row r="247" spans="1:16" ht="20.100000000000001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Oktober</v>
      </c>
      <c r="N247" s="534"/>
      <c r="O247" s="328">
        <f>+O207:P207</f>
        <v>1</v>
      </c>
      <c r="P247" s="328">
        <f>P207</f>
        <v>0</v>
      </c>
    </row>
    <row r="248" spans="1:16" ht="16.5" customHeight="1" x14ac:dyDescent="0.2">
      <c r="A248" s="33" t="s">
        <v>60</v>
      </c>
      <c r="B248" s="34"/>
      <c r="C248" s="328">
        <v>0</v>
      </c>
      <c r="D248" s="328">
        <v>1</v>
      </c>
      <c r="E248" s="328">
        <v>2</v>
      </c>
      <c r="I248" s="543"/>
      <c r="J248" s="322"/>
      <c r="K248" s="5"/>
      <c r="L248" s="44" t="s">
        <v>12</v>
      </c>
      <c r="M248" s="533" t="str">
        <f>M208</f>
        <v>: 2018</v>
      </c>
      <c r="N248" s="534"/>
      <c r="O248" s="328">
        <v>1</v>
      </c>
      <c r="P248" s="328">
        <f>+P208</f>
        <v>8</v>
      </c>
    </row>
    <row r="249" spans="1:16" ht="20.100000000000001" customHeight="1" thickBot="1" x14ac:dyDescent="0.25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323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324" t="s">
        <v>19</v>
      </c>
      <c r="G252" s="324" t="s">
        <v>20</v>
      </c>
      <c r="H252" s="324" t="s">
        <v>21</v>
      </c>
      <c r="I252" s="325" t="s">
        <v>22</v>
      </c>
      <c r="J252" s="70" t="s">
        <v>9</v>
      </c>
      <c r="K252" s="324" t="s">
        <v>19</v>
      </c>
      <c r="L252" s="324" t="s">
        <v>20</v>
      </c>
      <c r="M252" s="324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326"/>
      <c r="G253" s="326"/>
      <c r="H253" s="326"/>
      <c r="I253" s="327" t="s">
        <v>24</v>
      </c>
      <c r="J253" s="72" t="s">
        <v>23</v>
      </c>
      <c r="K253" s="326"/>
      <c r="L253" s="326"/>
      <c r="M253" s="326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329" t="s">
        <v>29</v>
      </c>
      <c r="G254" s="329" t="s">
        <v>30</v>
      </c>
      <c r="H254" s="329" t="s">
        <v>31</v>
      </c>
      <c r="I254" s="103" t="s">
        <v>32</v>
      </c>
      <c r="J254" s="104" t="s">
        <v>33</v>
      </c>
      <c r="K254" s="329" t="s">
        <v>34</v>
      </c>
      <c r="L254" s="329" t="s">
        <v>35</v>
      </c>
      <c r="M254" s="329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330">
        <f>SUM(F257,F260)</f>
        <v>0</v>
      </c>
      <c r="G255" s="330">
        <f>SUM(G257,G260)</f>
        <v>0</v>
      </c>
      <c r="H255" s="330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332"/>
      <c r="G256" s="332"/>
      <c r="H256" s="332"/>
      <c r="I256" s="73"/>
      <c r="J256" s="331"/>
      <c r="K256" s="332"/>
      <c r="L256" s="332"/>
      <c r="M256" s="332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333">
        <f>SUM(F258:F259)</f>
        <v>0</v>
      </c>
      <c r="G257" s="333">
        <f t="shared" ref="G257:H257" si="48">SUM(G258:G259)</f>
        <v>0</v>
      </c>
      <c r="H257" s="333">
        <f t="shared" si="48"/>
        <v>0</v>
      </c>
      <c r="I257" s="335">
        <f>SUM(C257-F257+G257-H257)</f>
        <v>0</v>
      </c>
      <c r="J257" s="333">
        <f>SUM(J258:J259)</f>
        <v>0</v>
      </c>
      <c r="K257" s="333">
        <f t="shared" ref="K257:M257" si="49">SUM(K258:K259)</f>
        <v>0</v>
      </c>
      <c r="L257" s="333">
        <f t="shared" si="49"/>
        <v>0</v>
      </c>
      <c r="M257" s="333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336">
        <v>0</v>
      </c>
      <c r="G258" s="336">
        <v>0</v>
      </c>
      <c r="H258" s="336">
        <v>0</v>
      </c>
      <c r="I258" s="37">
        <f t="shared" ref="I258:I262" si="50">SUM(C258-F258+G258-H258)</f>
        <v>0</v>
      </c>
      <c r="J258" s="347">
        <v>0</v>
      </c>
      <c r="K258" s="347">
        <v>0</v>
      </c>
      <c r="L258" s="347">
        <v>0</v>
      </c>
      <c r="M258" s="347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336">
        <v>0</v>
      </c>
      <c r="G259" s="336">
        <v>0</v>
      </c>
      <c r="H259" s="336">
        <v>0</v>
      </c>
      <c r="I259" s="37">
        <f t="shared" si="50"/>
        <v>0</v>
      </c>
      <c r="J259" s="347">
        <v>0</v>
      </c>
      <c r="K259" s="347">
        <v>0</v>
      </c>
      <c r="L259" s="347">
        <v>0</v>
      </c>
      <c r="M259" s="347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333">
        <f>SUM(F261:F262)</f>
        <v>0</v>
      </c>
      <c r="G260" s="333">
        <f t="shared" ref="G260:H260" si="51">SUM(G261:G262)</f>
        <v>0</v>
      </c>
      <c r="H260" s="333">
        <f t="shared" si="51"/>
        <v>0</v>
      </c>
      <c r="I260" s="335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336">
        <v>0</v>
      </c>
      <c r="G261" s="336">
        <v>0</v>
      </c>
      <c r="H261" s="336">
        <v>0</v>
      </c>
      <c r="I261" s="37">
        <f t="shared" si="50"/>
        <v>0</v>
      </c>
      <c r="J261" s="75">
        <v>0</v>
      </c>
      <c r="K261" s="336">
        <v>0</v>
      </c>
      <c r="L261" s="336">
        <v>0</v>
      </c>
      <c r="M261" s="336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336">
        <v>0</v>
      </c>
      <c r="G262" s="336">
        <v>0</v>
      </c>
      <c r="H262" s="336">
        <v>0</v>
      </c>
      <c r="I262" s="37">
        <f t="shared" si="50"/>
        <v>0</v>
      </c>
      <c r="J262" s="75">
        <v>0</v>
      </c>
      <c r="K262" s="336">
        <v>0</v>
      </c>
      <c r="L262" s="336">
        <v>0</v>
      </c>
      <c r="M262" s="336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332"/>
      <c r="G263" s="332"/>
      <c r="H263" s="332"/>
      <c r="I263" s="339"/>
      <c r="J263" s="331"/>
      <c r="K263" s="332"/>
      <c r="L263" s="332"/>
      <c r="M263" s="332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336">
        <v>0</v>
      </c>
      <c r="G264" s="336">
        <v>0</v>
      </c>
      <c r="H264" s="336">
        <v>0</v>
      </c>
      <c r="I264" s="335">
        <f t="shared" ref="I264:I267" si="53">SUM(C264-F264+G264-H264)</f>
        <v>0</v>
      </c>
      <c r="J264" s="331"/>
      <c r="K264" s="332"/>
      <c r="L264" s="332"/>
      <c r="M264" s="332"/>
      <c r="N264" s="559"/>
      <c r="O264" s="559"/>
      <c r="P264" s="560"/>
    </row>
    <row r="265" spans="1:16" ht="7.5" customHeight="1" x14ac:dyDescent="0.2">
      <c r="A265" s="21"/>
      <c r="B265" s="23" t="s">
        <v>46</v>
      </c>
      <c r="C265" s="557">
        <v>0</v>
      </c>
      <c r="D265" s="558"/>
      <c r="E265" s="558"/>
      <c r="F265" s="336">
        <v>0</v>
      </c>
      <c r="G265" s="336">
        <v>0</v>
      </c>
      <c r="H265" s="336">
        <v>0</v>
      </c>
      <c r="I265" s="335">
        <f t="shared" si="53"/>
        <v>0</v>
      </c>
      <c r="J265" s="331"/>
      <c r="K265" s="332"/>
      <c r="L265" s="332"/>
      <c r="M265" s="332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336">
        <v>0</v>
      </c>
      <c r="G266" s="336">
        <v>0</v>
      </c>
      <c r="H266" s="336">
        <v>0</v>
      </c>
      <c r="I266" s="335">
        <f t="shared" si="53"/>
        <v>0</v>
      </c>
      <c r="J266" s="331"/>
      <c r="K266" s="332"/>
      <c r="L266" s="332"/>
      <c r="M266" s="332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338">
        <v>0</v>
      </c>
      <c r="G267" s="338">
        <v>0</v>
      </c>
      <c r="H267" s="338">
        <v>0</v>
      </c>
      <c r="I267" s="335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thickBot="1" x14ac:dyDescent="0.25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340"/>
      <c r="I268" s="79"/>
      <c r="J268" s="80"/>
      <c r="K268" s="343"/>
      <c r="L268" s="343"/>
      <c r="M268" s="343"/>
      <c r="N268" s="508"/>
      <c r="O268" s="508"/>
      <c r="P268" s="567"/>
    </row>
    <row r="269" spans="1:16" ht="12.75" customHeight="1" x14ac:dyDescent="0.2">
      <c r="B269" s="321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321"/>
      <c r="D271" s="321"/>
      <c r="E271" s="321"/>
      <c r="N271" s="321"/>
      <c r="O271" s="321"/>
      <c r="P271" s="321"/>
    </row>
    <row r="272" spans="1:16" ht="25.5" customHeight="1" x14ac:dyDescent="0.2">
      <c r="C272" s="321"/>
      <c r="D272" s="321"/>
      <c r="E272" s="321"/>
      <c r="N272" s="321"/>
      <c r="O272" s="321"/>
      <c r="P272" s="321"/>
    </row>
    <row r="273" spans="1:16" ht="20.100000000000001" customHeight="1" x14ac:dyDescent="0.2">
      <c r="C273" s="321"/>
      <c r="D273" s="321"/>
      <c r="E273" s="321"/>
      <c r="N273" s="321"/>
      <c r="O273" s="321"/>
      <c r="P273" s="321"/>
    </row>
    <row r="274" spans="1:16" ht="20.100000000000001" customHeight="1" x14ac:dyDescent="0.2">
      <c r="C274" s="321"/>
      <c r="D274" s="321"/>
      <c r="E274" s="321"/>
      <c r="N274" s="321"/>
      <c r="O274" s="321"/>
      <c r="P274" s="321"/>
    </row>
    <row r="275" spans="1:16" ht="20.100000000000001" customHeight="1" x14ac:dyDescent="0.2">
      <c r="C275" s="321"/>
      <c r="D275" s="321"/>
      <c r="E275" s="321"/>
      <c r="N275" s="321"/>
      <c r="O275" s="321"/>
      <c r="P275" s="321"/>
    </row>
    <row r="276" spans="1:16" ht="20.100000000000001" customHeight="1" x14ac:dyDescent="0.2">
      <c r="C276" s="321"/>
      <c r="D276" s="321"/>
      <c r="E276" s="321"/>
      <c r="N276" s="321"/>
      <c r="O276" s="321"/>
      <c r="P276" s="321"/>
    </row>
    <row r="277" spans="1:16" ht="20.100000000000001" customHeight="1" x14ac:dyDescent="0.2">
      <c r="C277" s="321"/>
      <c r="D277" s="321"/>
      <c r="E277" s="321"/>
      <c r="N277" s="321"/>
      <c r="O277" s="321"/>
      <c r="P277" s="321"/>
    </row>
    <row r="278" spans="1:16" ht="20.100000000000001" customHeight="1" x14ac:dyDescent="0.2">
      <c r="C278" s="321"/>
      <c r="D278" s="321"/>
      <c r="E278" s="321"/>
      <c r="N278" s="321"/>
      <c r="O278" s="321"/>
      <c r="P278" s="321"/>
    </row>
    <row r="279" spans="1:16" ht="20.100000000000001" customHeight="1" x14ac:dyDescent="0.2">
      <c r="C279" s="321"/>
      <c r="D279" s="321"/>
      <c r="E279" s="321"/>
      <c r="N279" s="321"/>
      <c r="O279" s="321"/>
      <c r="P279" s="321"/>
    </row>
    <row r="280" spans="1:16" ht="26.25" customHeight="1" x14ac:dyDescent="0.2">
      <c r="C280" s="321"/>
      <c r="D280" s="321"/>
      <c r="E280" s="321"/>
      <c r="N280" s="321"/>
      <c r="O280" s="321"/>
      <c r="P280" s="321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328">
        <v>1</v>
      </c>
      <c r="E286" s="328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Oktober</v>
      </c>
      <c r="N287" s="534"/>
      <c r="O287" s="328">
        <f>+O247:P247</f>
        <v>1</v>
      </c>
      <c r="P287" s="328">
        <f>P247</f>
        <v>0</v>
      </c>
    </row>
    <row r="288" spans="1:16" ht="12.75" customHeight="1" x14ac:dyDescent="0.2">
      <c r="A288" s="33" t="s">
        <v>61</v>
      </c>
      <c r="B288" s="33"/>
      <c r="C288" s="328">
        <v>0</v>
      </c>
      <c r="D288" s="328">
        <v>1</v>
      </c>
      <c r="E288" s="328">
        <v>1</v>
      </c>
      <c r="I288" s="543"/>
      <c r="J288" s="322"/>
      <c r="K288" s="5"/>
      <c r="L288" s="44" t="s">
        <v>12</v>
      </c>
      <c r="M288" s="533" t="str">
        <f>M248</f>
        <v>: 2018</v>
      </c>
      <c r="N288" s="534"/>
      <c r="O288" s="328">
        <v>1</v>
      </c>
      <c r="P288" s="328">
        <f>+P248</f>
        <v>8</v>
      </c>
    </row>
    <row r="289" spans="1:16" ht="12.75" customHeight="1" thickBot="1" x14ac:dyDescent="0.25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2.7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323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2.75" customHeight="1" x14ac:dyDescent="0.2">
      <c r="A292" s="540"/>
      <c r="B292" s="542"/>
      <c r="C292" s="548" t="s">
        <v>9</v>
      </c>
      <c r="D292" s="549"/>
      <c r="E292" s="549"/>
      <c r="F292" s="324" t="s">
        <v>19</v>
      </c>
      <c r="G292" s="324" t="s">
        <v>20</v>
      </c>
      <c r="H292" s="324" t="s">
        <v>21</v>
      </c>
      <c r="I292" s="325" t="s">
        <v>22</v>
      </c>
      <c r="J292" s="70" t="s">
        <v>9</v>
      </c>
      <c r="K292" s="324" t="s">
        <v>19</v>
      </c>
      <c r="L292" s="324" t="s">
        <v>20</v>
      </c>
      <c r="M292" s="324" t="s">
        <v>21</v>
      </c>
      <c r="N292" s="550" t="s">
        <v>22</v>
      </c>
      <c r="O292" s="550"/>
      <c r="P292" s="551"/>
    </row>
    <row r="293" spans="1:16" ht="12.75" customHeight="1" x14ac:dyDescent="0.2">
      <c r="A293" s="540"/>
      <c r="B293" s="542"/>
      <c r="C293" s="552" t="s">
        <v>23</v>
      </c>
      <c r="D293" s="553"/>
      <c r="E293" s="553"/>
      <c r="F293" s="326"/>
      <c r="G293" s="326"/>
      <c r="H293" s="326"/>
      <c r="I293" s="327" t="s">
        <v>24</v>
      </c>
      <c r="J293" s="72" t="s">
        <v>23</v>
      </c>
      <c r="K293" s="326"/>
      <c r="L293" s="326"/>
      <c r="M293" s="326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329" t="s">
        <v>29</v>
      </c>
      <c r="G294" s="329" t="s">
        <v>30</v>
      </c>
      <c r="H294" s="329" t="s">
        <v>31</v>
      </c>
      <c r="I294" s="103" t="s">
        <v>32</v>
      </c>
      <c r="J294" s="104" t="s">
        <v>33</v>
      </c>
      <c r="K294" s="329" t="s">
        <v>34</v>
      </c>
      <c r="L294" s="329" t="s">
        <v>35</v>
      </c>
      <c r="M294" s="329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330">
        <f>SUM(F297,F300)</f>
        <v>0</v>
      </c>
      <c r="G295" s="330">
        <f>SUM(G297,G300)</f>
        <v>0</v>
      </c>
      <c r="H295" s="330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332"/>
      <c r="G296" s="332"/>
      <c r="H296" s="332"/>
      <c r="I296" s="73"/>
      <c r="J296" s="331"/>
      <c r="K296" s="332"/>
      <c r="L296" s="332"/>
      <c r="M296" s="332"/>
      <c r="N296" s="531"/>
      <c r="O296" s="531"/>
      <c r="P296" s="532"/>
    </row>
    <row r="297" spans="1:16" ht="7.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333">
        <f>SUM(F298:F299)</f>
        <v>0</v>
      </c>
      <c r="G297" s="333">
        <f t="shared" ref="G297:H297" si="56">SUM(G298:G299)</f>
        <v>0</v>
      </c>
      <c r="H297" s="333">
        <f t="shared" si="56"/>
        <v>0</v>
      </c>
      <c r="I297" s="335">
        <f>SUM(C297-F297+G297-H297)</f>
        <v>0</v>
      </c>
      <c r="J297" s="333">
        <f>SUM(J298:J299)</f>
        <v>0</v>
      </c>
      <c r="K297" s="333">
        <f t="shared" ref="K297:M297" si="57">SUM(K298:K299)</f>
        <v>0</v>
      </c>
      <c r="L297" s="333">
        <f t="shared" si="57"/>
        <v>0</v>
      </c>
      <c r="M297" s="333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336">
        <v>0</v>
      </c>
      <c r="G298" s="336">
        <v>0</v>
      </c>
      <c r="H298" s="336">
        <v>0</v>
      </c>
      <c r="I298" s="37">
        <f t="shared" ref="I298:I302" si="58">SUM(C298-F298+G298-H298)</f>
        <v>0</v>
      </c>
      <c r="J298" s="347">
        <v>0</v>
      </c>
      <c r="K298" s="347">
        <v>0</v>
      </c>
      <c r="L298" s="347">
        <v>0</v>
      </c>
      <c r="M298" s="347">
        <v>0</v>
      </c>
      <c r="N298" s="514">
        <f>SUM(J298-K298+L298-M298)</f>
        <v>0</v>
      </c>
      <c r="O298" s="514"/>
      <c r="P298" s="568"/>
    </row>
    <row r="299" spans="1:16" ht="12.75" customHeight="1" x14ac:dyDescent="0.2">
      <c r="A299" s="21"/>
      <c r="B299" s="23" t="s">
        <v>42</v>
      </c>
      <c r="C299" s="557">
        <v>0</v>
      </c>
      <c r="D299" s="558"/>
      <c r="E299" s="558"/>
      <c r="F299" s="336">
        <v>0</v>
      </c>
      <c r="G299" s="336">
        <v>0</v>
      </c>
      <c r="H299" s="336">
        <v>0</v>
      </c>
      <c r="I299" s="37">
        <f t="shared" si="58"/>
        <v>0</v>
      </c>
      <c r="J299" s="347">
        <v>0</v>
      </c>
      <c r="K299" s="347">
        <v>0</v>
      </c>
      <c r="L299" s="347">
        <v>0</v>
      </c>
      <c r="M299" s="347">
        <v>0</v>
      </c>
      <c r="N299" s="514">
        <f>SUM(J299-K299+L299-M299)</f>
        <v>0</v>
      </c>
      <c r="O299" s="514"/>
      <c r="P299" s="568"/>
    </row>
    <row r="300" spans="1:16" ht="12.75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333">
        <f>SUM(F301:F302)</f>
        <v>0</v>
      </c>
      <c r="G300" s="333">
        <f t="shared" ref="G300:H300" si="59">SUM(G301:G302)</f>
        <v>0</v>
      </c>
      <c r="H300" s="333">
        <f t="shared" si="59"/>
        <v>0</v>
      </c>
      <c r="I300" s="335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2.75" customHeight="1" x14ac:dyDescent="0.2">
      <c r="A301" s="21"/>
      <c r="B301" s="23" t="s">
        <v>41</v>
      </c>
      <c r="C301" s="557">
        <v>0</v>
      </c>
      <c r="D301" s="558"/>
      <c r="E301" s="558"/>
      <c r="F301" s="336">
        <v>0</v>
      </c>
      <c r="G301" s="336">
        <v>0</v>
      </c>
      <c r="H301" s="336">
        <v>0</v>
      </c>
      <c r="I301" s="37">
        <f t="shared" si="58"/>
        <v>0</v>
      </c>
      <c r="J301" s="75">
        <v>0</v>
      </c>
      <c r="K301" s="336">
        <v>0</v>
      </c>
      <c r="L301" s="336">
        <v>0</v>
      </c>
      <c r="M301" s="336">
        <v>0</v>
      </c>
      <c r="N301" s="514">
        <f>SUM(J301-K301+L301-M301)</f>
        <v>0</v>
      </c>
      <c r="O301" s="514"/>
      <c r="P301" s="568"/>
    </row>
    <row r="302" spans="1:16" ht="15" x14ac:dyDescent="0.2">
      <c r="A302" s="21"/>
      <c r="B302" s="23" t="s">
        <v>42</v>
      </c>
      <c r="C302" s="557">
        <v>0</v>
      </c>
      <c r="D302" s="558"/>
      <c r="E302" s="558"/>
      <c r="F302" s="336">
        <v>0</v>
      </c>
      <c r="G302" s="336">
        <v>0</v>
      </c>
      <c r="H302" s="336">
        <v>0</v>
      </c>
      <c r="I302" s="37">
        <f t="shared" si="58"/>
        <v>0</v>
      </c>
      <c r="J302" s="75">
        <v>0</v>
      </c>
      <c r="K302" s="336">
        <v>0</v>
      </c>
      <c r="L302" s="336">
        <v>0</v>
      </c>
      <c r="M302" s="336">
        <v>0</v>
      </c>
      <c r="N302" s="514">
        <f>SUM(J302-K302+L302-M302)</f>
        <v>0</v>
      </c>
      <c r="O302" s="514"/>
      <c r="P302" s="568"/>
    </row>
    <row r="303" spans="1:16" ht="30" customHeight="1" x14ac:dyDescent="0.2">
      <c r="A303" s="18">
        <v>2</v>
      </c>
      <c r="B303" s="19" t="s">
        <v>44</v>
      </c>
      <c r="C303" s="530"/>
      <c r="D303" s="531"/>
      <c r="E303" s="531"/>
      <c r="F303" s="332"/>
      <c r="G303" s="332"/>
      <c r="H303" s="332"/>
      <c r="I303" s="339"/>
      <c r="J303" s="331"/>
      <c r="K303" s="332"/>
      <c r="L303" s="332"/>
      <c r="M303" s="332"/>
      <c r="N303" s="559"/>
      <c r="O303" s="559"/>
      <c r="P303" s="560"/>
    </row>
    <row r="304" spans="1:16" ht="25.5" customHeight="1" x14ac:dyDescent="0.2">
      <c r="A304" s="21"/>
      <c r="B304" s="23" t="s">
        <v>45</v>
      </c>
      <c r="C304" s="557">
        <v>0</v>
      </c>
      <c r="D304" s="558"/>
      <c r="E304" s="558"/>
      <c r="F304" s="336">
        <v>0</v>
      </c>
      <c r="G304" s="336">
        <v>0</v>
      </c>
      <c r="H304" s="336">
        <v>0</v>
      </c>
      <c r="I304" s="335">
        <f t="shared" ref="I304:I307" si="61">SUM(C304-F304+G304-H304)</f>
        <v>0</v>
      </c>
      <c r="J304" s="331"/>
      <c r="K304" s="332"/>
      <c r="L304" s="332"/>
      <c r="M304" s="332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336">
        <v>0</v>
      </c>
      <c r="G305" s="336">
        <v>0</v>
      </c>
      <c r="H305" s="336">
        <v>0</v>
      </c>
      <c r="I305" s="335">
        <f t="shared" si="61"/>
        <v>0</v>
      </c>
      <c r="J305" s="331"/>
      <c r="K305" s="332"/>
      <c r="L305" s="332"/>
      <c r="M305" s="332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336">
        <v>0</v>
      </c>
      <c r="G306" s="336">
        <v>0</v>
      </c>
      <c r="H306" s="336">
        <v>0</v>
      </c>
      <c r="I306" s="335">
        <f t="shared" si="61"/>
        <v>0</v>
      </c>
      <c r="J306" s="331"/>
      <c r="K306" s="332"/>
      <c r="L306" s="332"/>
      <c r="M306" s="332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338">
        <v>0</v>
      </c>
      <c r="G307" s="338">
        <v>0</v>
      </c>
      <c r="H307" s="338">
        <v>0</v>
      </c>
      <c r="I307" s="335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thickBot="1" x14ac:dyDescent="0.25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340"/>
      <c r="I308" s="79"/>
      <c r="J308" s="80"/>
      <c r="K308" s="343"/>
      <c r="L308" s="343"/>
      <c r="M308" s="343"/>
      <c r="N308" s="508"/>
      <c r="O308" s="508"/>
      <c r="P308" s="567"/>
    </row>
    <row r="309" spans="1:16" ht="20.100000000000001" customHeight="1" x14ac:dyDescent="0.2">
      <c r="B309" s="321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321"/>
      <c r="D311" s="321"/>
      <c r="E311" s="321"/>
      <c r="N311" s="321"/>
      <c r="O311" s="321"/>
      <c r="P311" s="321"/>
    </row>
    <row r="312" spans="1:16" ht="26.25" customHeight="1" x14ac:dyDescent="0.2">
      <c r="C312" s="321"/>
      <c r="D312" s="321"/>
      <c r="E312" s="321"/>
      <c r="N312" s="321"/>
      <c r="O312" s="321"/>
      <c r="P312" s="321"/>
    </row>
    <row r="313" spans="1:16" ht="20.100000000000001" customHeight="1" x14ac:dyDescent="0.2">
      <c r="C313" s="321"/>
      <c r="D313" s="321"/>
      <c r="E313" s="321"/>
      <c r="N313" s="321"/>
      <c r="O313" s="321"/>
      <c r="P313" s="321"/>
    </row>
    <row r="314" spans="1:16" ht="20.100000000000001" customHeight="1" x14ac:dyDescent="0.2">
      <c r="C314" s="321"/>
      <c r="D314" s="321"/>
      <c r="E314" s="321"/>
      <c r="N314" s="321"/>
      <c r="O314" s="321"/>
      <c r="P314" s="321"/>
    </row>
    <row r="315" spans="1:16" ht="20.100000000000001" customHeight="1" x14ac:dyDescent="0.2">
      <c r="C315" s="321"/>
      <c r="D315" s="321"/>
      <c r="E315" s="321"/>
      <c r="N315" s="321"/>
      <c r="O315" s="321"/>
      <c r="P315" s="321"/>
    </row>
    <row r="316" spans="1:16" ht="20.100000000000001" customHeight="1" x14ac:dyDescent="0.2">
      <c r="C316" s="321"/>
      <c r="D316" s="321"/>
      <c r="E316" s="321"/>
      <c r="N316" s="321"/>
      <c r="O316" s="321"/>
      <c r="P316" s="321"/>
    </row>
    <row r="317" spans="1:16" ht="24" customHeight="1" x14ac:dyDescent="0.2">
      <c r="C317" s="321"/>
      <c r="D317" s="321"/>
      <c r="E317" s="321"/>
      <c r="N317" s="321"/>
      <c r="O317" s="321"/>
      <c r="P317" s="321"/>
    </row>
    <row r="318" spans="1:16" x14ac:dyDescent="0.2">
      <c r="C318" s="321"/>
      <c r="D318" s="321"/>
      <c r="E318" s="321"/>
      <c r="N318" s="321"/>
      <c r="O318" s="321"/>
      <c r="P318" s="321"/>
    </row>
    <row r="319" spans="1:16" x14ac:dyDescent="0.2">
      <c r="C319" s="321"/>
      <c r="D319" s="321"/>
      <c r="E319" s="321"/>
      <c r="N319" s="321"/>
      <c r="O319" s="321"/>
      <c r="P319" s="321"/>
    </row>
    <row r="320" spans="1:16" x14ac:dyDescent="0.2">
      <c r="C320" s="321"/>
      <c r="D320" s="321"/>
      <c r="E320" s="321"/>
      <c r="N320" s="321"/>
      <c r="O320" s="321"/>
      <c r="P320" s="321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328">
        <v>1</v>
      </c>
      <c r="E326" s="328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Oktober</v>
      </c>
      <c r="N327" s="534"/>
      <c r="O327" s="328">
        <f>+O287:P287</f>
        <v>1</v>
      </c>
      <c r="P327" s="328">
        <f>P287</f>
        <v>0</v>
      </c>
    </row>
    <row r="328" spans="1:16" ht="12.75" customHeight="1" x14ac:dyDescent="0.2">
      <c r="A328" s="7" t="s">
        <v>62</v>
      </c>
      <c r="B328" s="7"/>
      <c r="C328" s="328">
        <v>0</v>
      </c>
      <c r="D328" s="328">
        <v>2</v>
      </c>
      <c r="E328" s="328">
        <v>2</v>
      </c>
      <c r="I328" s="543"/>
      <c r="J328" s="322"/>
      <c r="K328" s="5"/>
      <c r="L328" s="44" t="s">
        <v>12</v>
      </c>
      <c r="M328" s="533" t="str">
        <f>M288</f>
        <v>: 2018</v>
      </c>
      <c r="N328" s="534"/>
      <c r="O328" s="328">
        <v>1</v>
      </c>
      <c r="P328" s="328">
        <f>+P288</f>
        <v>8</v>
      </c>
    </row>
    <row r="329" spans="1:16" ht="7.5" customHeight="1" thickBot="1" x14ac:dyDescent="0.25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323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324" t="s">
        <v>19</v>
      </c>
      <c r="G332" s="324" t="s">
        <v>20</v>
      </c>
      <c r="H332" s="324" t="s">
        <v>21</v>
      </c>
      <c r="I332" s="325" t="s">
        <v>22</v>
      </c>
      <c r="J332" s="70" t="s">
        <v>9</v>
      </c>
      <c r="K332" s="324" t="s">
        <v>19</v>
      </c>
      <c r="L332" s="324" t="s">
        <v>20</v>
      </c>
      <c r="M332" s="324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326"/>
      <c r="G333" s="326"/>
      <c r="H333" s="326"/>
      <c r="I333" s="327" t="s">
        <v>24</v>
      </c>
      <c r="J333" s="72" t="s">
        <v>23</v>
      </c>
      <c r="K333" s="326"/>
      <c r="L333" s="326"/>
      <c r="M333" s="326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329" t="s">
        <v>29</v>
      </c>
      <c r="G334" s="329" t="s">
        <v>30</v>
      </c>
      <c r="H334" s="329" t="s">
        <v>31</v>
      </c>
      <c r="I334" s="103" t="s">
        <v>32</v>
      </c>
      <c r="J334" s="104" t="s">
        <v>33</v>
      </c>
      <c r="K334" s="329" t="s">
        <v>34</v>
      </c>
      <c r="L334" s="329" t="s">
        <v>35</v>
      </c>
      <c r="M334" s="329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0</v>
      </c>
      <c r="D335" s="526"/>
      <c r="E335" s="526"/>
      <c r="F335" s="330">
        <f>SUM(F337,F340)</f>
        <v>0</v>
      </c>
      <c r="G335" s="330">
        <f>SUM(G337,G340)</f>
        <v>0</v>
      </c>
      <c r="H335" s="330">
        <f>SUM(H337,H340)</f>
        <v>0</v>
      </c>
      <c r="I335" s="16">
        <f>SUM(I337,I340)</f>
        <v>0</v>
      </c>
      <c r="J335" s="16">
        <f>SUM(J337,J340)</f>
        <v>580</v>
      </c>
      <c r="K335" s="16">
        <f t="shared" ref="K335:N335" si="63">SUM(K337,K340)</f>
        <v>0</v>
      </c>
      <c r="L335" s="16">
        <f t="shared" si="63"/>
        <v>220</v>
      </c>
      <c r="M335" s="16">
        <f t="shared" si="63"/>
        <v>0</v>
      </c>
      <c r="N335" s="527">
        <f t="shared" si="63"/>
        <v>800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332"/>
      <c r="G336" s="332"/>
      <c r="H336" s="332"/>
      <c r="I336" s="73"/>
      <c r="J336" s="331"/>
      <c r="K336" s="332"/>
      <c r="L336" s="332"/>
      <c r="M336" s="332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333">
        <f>SUM(F338:F339)</f>
        <v>0</v>
      </c>
      <c r="G337" s="333">
        <f t="shared" ref="G337:H337" si="64">SUM(G338:G339)</f>
        <v>0</v>
      </c>
      <c r="H337" s="333">
        <f t="shared" si="64"/>
        <v>0</v>
      </c>
      <c r="I337" s="335">
        <f>SUM(C337-F337+G337-H337)</f>
        <v>0</v>
      </c>
      <c r="J337" s="333">
        <f>SUM(J338:J339)</f>
        <v>0</v>
      </c>
      <c r="K337" s="333">
        <f t="shared" ref="K337:M337" si="65">SUM(K338:K339)</f>
        <v>0</v>
      </c>
      <c r="L337" s="333">
        <f t="shared" si="65"/>
        <v>0</v>
      </c>
      <c r="M337" s="333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336">
        <v>0</v>
      </c>
      <c r="G338" s="336">
        <v>0</v>
      </c>
      <c r="H338" s="336">
        <v>0</v>
      </c>
      <c r="I338" s="37">
        <f t="shared" ref="I338:I342" si="66">SUM(C338-F338+G338-H338)</f>
        <v>0</v>
      </c>
      <c r="J338" s="347">
        <v>0</v>
      </c>
      <c r="K338" s="347">
        <v>0</v>
      </c>
      <c r="L338" s="347">
        <v>0</v>
      </c>
      <c r="M338" s="347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336">
        <v>0</v>
      </c>
      <c r="G339" s="336">
        <v>0</v>
      </c>
      <c r="H339" s="336">
        <v>0</v>
      </c>
      <c r="I339" s="37">
        <f t="shared" si="66"/>
        <v>0</v>
      </c>
      <c r="J339" s="347">
        <v>0</v>
      </c>
      <c r="K339" s="347">
        <v>0</v>
      </c>
      <c r="L339" s="347">
        <v>0</v>
      </c>
      <c r="M339" s="347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0</v>
      </c>
      <c r="D340" s="570"/>
      <c r="E340" s="570"/>
      <c r="F340" s="333">
        <f>SUM(F341:F342)</f>
        <v>0</v>
      </c>
      <c r="G340" s="333">
        <f t="shared" ref="G340:H340" si="67">SUM(G341:G342)</f>
        <v>0</v>
      </c>
      <c r="H340" s="333">
        <f t="shared" si="67"/>
        <v>0</v>
      </c>
      <c r="I340" s="335">
        <f t="shared" si="66"/>
        <v>0</v>
      </c>
      <c r="J340" s="25">
        <f>SUM(J341:J342)</f>
        <v>580</v>
      </c>
      <c r="K340" s="25">
        <f t="shared" ref="K340:M340" si="68">SUM(K341:K342)</f>
        <v>0</v>
      </c>
      <c r="L340" s="25">
        <f t="shared" si="68"/>
        <v>220</v>
      </c>
      <c r="M340" s="25">
        <f t="shared" si="68"/>
        <v>0</v>
      </c>
      <c r="N340" s="514">
        <f>SUM(N341:P342)</f>
        <v>800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0</v>
      </c>
      <c r="D341" s="558"/>
      <c r="E341" s="558"/>
      <c r="F341" s="336">
        <v>0</v>
      </c>
      <c r="G341" s="336">
        <v>0</v>
      </c>
      <c r="H341" s="336">
        <v>0</v>
      </c>
      <c r="I341" s="37">
        <f t="shared" si="66"/>
        <v>0</v>
      </c>
      <c r="J341" s="75">
        <v>430</v>
      </c>
      <c r="K341" s="336">
        <v>0</v>
      </c>
      <c r="L341" s="336">
        <v>0</v>
      </c>
      <c r="M341" s="336">
        <v>0</v>
      </c>
      <c r="N341" s="514">
        <f>SUM(J341-K341+L341-M341)</f>
        <v>430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0</v>
      </c>
      <c r="D342" s="558"/>
      <c r="E342" s="558"/>
      <c r="F342" s="336">
        <v>0</v>
      </c>
      <c r="G342" s="336">
        <v>0</v>
      </c>
      <c r="H342" s="336">
        <v>0</v>
      </c>
      <c r="I342" s="37">
        <f t="shared" si="66"/>
        <v>0</v>
      </c>
      <c r="J342" s="75">
        <v>150</v>
      </c>
      <c r="K342" s="336">
        <v>0</v>
      </c>
      <c r="L342" s="336">
        <v>220</v>
      </c>
      <c r="M342" s="336">
        <v>0</v>
      </c>
      <c r="N342" s="514">
        <f>SUM(J342-K342+L342-M342)</f>
        <v>370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332"/>
      <c r="G343" s="332"/>
      <c r="H343" s="332"/>
      <c r="I343" s="339"/>
      <c r="J343" s="331"/>
      <c r="K343" s="332"/>
      <c r="L343" s="332"/>
      <c r="M343" s="332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336">
        <v>0</v>
      </c>
      <c r="G344" s="336">
        <v>0</v>
      </c>
      <c r="H344" s="336">
        <v>0</v>
      </c>
      <c r="I344" s="335">
        <f t="shared" ref="I344:I347" si="69">SUM(C344-F344+G344-H344)</f>
        <v>0</v>
      </c>
      <c r="J344" s="331"/>
      <c r="K344" s="332"/>
      <c r="L344" s="332"/>
      <c r="M344" s="332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0</v>
      </c>
      <c r="D345" s="558"/>
      <c r="E345" s="558"/>
      <c r="F345" s="336">
        <v>0</v>
      </c>
      <c r="G345" s="336">
        <v>0</v>
      </c>
      <c r="H345" s="336">
        <v>0</v>
      </c>
      <c r="I345" s="335">
        <f t="shared" si="69"/>
        <v>0</v>
      </c>
      <c r="J345" s="331"/>
      <c r="K345" s="332"/>
      <c r="L345" s="332"/>
      <c r="M345" s="332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336">
        <v>0</v>
      </c>
      <c r="G346" s="336">
        <v>0</v>
      </c>
      <c r="H346" s="336">
        <v>0</v>
      </c>
      <c r="I346" s="335">
        <f t="shared" si="69"/>
        <v>0</v>
      </c>
      <c r="J346" s="331"/>
      <c r="K346" s="332"/>
      <c r="L346" s="332"/>
      <c r="M346" s="332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338">
        <v>0</v>
      </c>
      <c r="G347" s="338">
        <v>0</v>
      </c>
      <c r="H347" s="338">
        <v>0</v>
      </c>
      <c r="I347" s="335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thickBot="1" x14ac:dyDescent="0.25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340"/>
      <c r="I348" s="79"/>
      <c r="J348" s="80"/>
      <c r="K348" s="343"/>
      <c r="L348" s="343"/>
      <c r="M348" s="343"/>
      <c r="N348" s="508"/>
      <c r="O348" s="508"/>
      <c r="P348" s="567"/>
    </row>
    <row r="349" spans="1:16" ht="24" customHeight="1" x14ac:dyDescent="0.2">
      <c r="B349" s="321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>SUM(G344:G347)-G335</f>
        <v>0</v>
      </c>
      <c r="H349" s="50">
        <f t="shared" ref="H349:I349" si="70">SUM(H344:H347)-H335</f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321"/>
      <c r="D351" s="321"/>
      <c r="E351" s="321"/>
      <c r="N351" s="321"/>
      <c r="O351" s="321"/>
      <c r="P351" s="321"/>
    </row>
    <row r="352" spans="1:16" x14ac:dyDescent="0.2">
      <c r="C352" s="321"/>
      <c r="D352" s="321"/>
      <c r="E352" s="321"/>
      <c r="N352" s="321"/>
      <c r="O352" s="321"/>
      <c r="P352" s="321"/>
    </row>
    <row r="353" spans="1:16" ht="12.75" customHeight="1" x14ac:dyDescent="0.2">
      <c r="C353" s="321"/>
      <c r="D353" s="321"/>
      <c r="E353" s="321"/>
      <c r="N353" s="321"/>
      <c r="O353" s="321"/>
      <c r="P353" s="321"/>
    </row>
    <row r="354" spans="1:16" ht="12.75" customHeight="1" x14ac:dyDescent="0.2">
      <c r="C354" s="321"/>
      <c r="D354" s="321"/>
      <c r="E354" s="321"/>
      <c r="N354" s="321"/>
      <c r="O354" s="321"/>
      <c r="P354" s="321"/>
    </row>
    <row r="355" spans="1:16" x14ac:dyDescent="0.2">
      <c r="C355" s="321"/>
      <c r="D355" s="321"/>
      <c r="E355" s="321"/>
      <c r="N355" s="321"/>
      <c r="O355" s="321"/>
      <c r="P355" s="321"/>
    </row>
    <row r="356" spans="1:16" x14ac:dyDescent="0.2">
      <c r="C356" s="321"/>
      <c r="D356" s="321"/>
      <c r="E356" s="321"/>
      <c r="N356" s="321"/>
      <c r="O356" s="321"/>
      <c r="P356" s="321"/>
    </row>
    <row r="357" spans="1:16" x14ac:dyDescent="0.2">
      <c r="C357" s="321"/>
      <c r="D357" s="321"/>
      <c r="E357" s="321"/>
      <c r="N357" s="321"/>
      <c r="O357" s="321"/>
      <c r="P357" s="321"/>
    </row>
    <row r="358" spans="1:16" x14ac:dyDescent="0.2">
      <c r="C358" s="321"/>
      <c r="D358" s="321"/>
      <c r="E358" s="321"/>
      <c r="N358" s="321"/>
      <c r="O358" s="321"/>
      <c r="P358" s="321"/>
    </row>
    <row r="359" spans="1:16" ht="12.75" customHeight="1" x14ac:dyDescent="0.2">
      <c r="C359" s="321"/>
      <c r="D359" s="321"/>
      <c r="E359" s="321"/>
      <c r="N359" s="321"/>
      <c r="O359" s="321"/>
      <c r="P359" s="321"/>
    </row>
    <row r="360" spans="1:16" ht="12.75" customHeight="1" x14ac:dyDescent="0.2">
      <c r="C360" s="321"/>
      <c r="D360" s="321"/>
      <c r="E360" s="321"/>
      <c r="N360" s="321"/>
      <c r="O360" s="321"/>
      <c r="P360" s="321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328">
        <v>1</v>
      </c>
      <c r="E366" s="328">
        <v>5</v>
      </c>
      <c r="K366" s="5"/>
      <c r="L366" s="5"/>
      <c r="M366" s="5"/>
      <c r="N366" s="5"/>
      <c r="O366" s="5"/>
      <c r="P366" s="5"/>
    </row>
    <row r="367" spans="1:16" ht="18.75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Oktober</v>
      </c>
      <c r="N367" s="534"/>
      <c r="O367" s="328">
        <f>+O327:P327</f>
        <v>1</v>
      </c>
      <c r="P367" s="328">
        <f>P327</f>
        <v>0</v>
      </c>
    </row>
    <row r="368" spans="1:16" ht="19.5" customHeight="1" x14ac:dyDescent="0.2">
      <c r="A368" s="7" t="s">
        <v>63</v>
      </c>
      <c r="B368" s="7"/>
      <c r="C368" s="83">
        <v>0</v>
      </c>
      <c r="D368" s="83">
        <v>4</v>
      </c>
      <c r="E368" s="83">
        <v>3</v>
      </c>
      <c r="F368" s="7"/>
      <c r="G368" s="7"/>
      <c r="I368" s="543"/>
      <c r="J368" s="322"/>
      <c r="K368" s="5"/>
      <c r="L368" s="44" t="s">
        <v>12</v>
      </c>
      <c r="M368" s="533" t="str">
        <f>M328</f>
        <v>: 2018</v>
      </c>
      <c r="N368" s="534"/>
      <c r="O368" s="328">
        <v>1</v>
      </c>
      <c r="P368" s="328">
        <f>+P328</f>
        <v>8</v>
      </c>
    </row>
    <row r="369" spans="1:16" ht="20.100000000000001" customHeight="1" thickBot="1" x14ac:dyDescent="0.25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323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324" t="s">
        <v>19</v>
      </c>
      <c r="G372" s="324" t="s">
        <v>20</v>
      </c>
      <c r="H372" s="324" t="s">
        <v>21</v>
      </c>
      <c r="I372" s="325" t="s">
        <v>22</v>
      </c>
      <c r="J372" s="70" t="s">
        <v>9</v>
      </c>
      <c r="K372" s="324" t="s">
        <v>19</v>
      </c>
      <c r="L372" s="324" t="s">
        <v>20</v>
      </c>
      <c r="M372" s="324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326"/>
      <c r="G373" s="326"/>
      <c r="H373" s="326"/>
      <c r="I373" s="327" t="s">
        <v>24</v>
      </c>
      <c r="J373" s="72" t="s">
        <v>23</v>
      </c>
      <c r="K373" s="326"/>
      <c r="L373" s="326"/>
      <c r="M373" s="326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329" t="s">
        <v>29</v>
      </c>
      <c r="G374" s="329" t="s">
        <v>30</v>
      </c>
      <c r="H374" s="329" t="s">
        <v>31</v>
      </c>
      <c r="I374" s="103" t="s">
        <v>32</v>
      </c>
      <c r="J374" s="104" t="s">
        <v>33</v>
      </c>
      <c r="K374" s="329" t="s">
        <v>34</v>
      </c>
      <c r="L374" s="329" t="s">
        <v>35</v>
      </c>
      <c r="M374" s="329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119</v>
      </c>
      <c r="D375" s="526"/>
      <c r="E375" s="526"/>
      <c r="F375" s="330">
        <f>SUM(F377,F380)</f>
        <v>79</v>
      </c>
      <c r="G375" s="330">
        <f>SUM(G377,G380)</f>
        <v>0</v>
      </c>
      <c r="H375" s="330">
        <f>SUM(H377,H380)</f>
        <v>0</v>
      </c>
      <c r="I375" s="16">
        <f>SUM(I377,I380)</f>
        <v>40</v>
      </c>
      <c r="J375" s="16">
        <f>SUM(J377,J380)</f>
        <v>1050</v>
      </c>
      <c r="K375" s="16">
        <f t="shared" ref="K375:N375" si="71">SUM(K377,K380)</f>
        <v>0</v>
      </c>
      <c r="L375" s="16">
        <f t="shared" si="71"/>
        <v>0</v>
      </c>
      <c r="M375" s="16">
        <f t="shared" si="71"/>
        <v>0</v>
      </c>
      <c r="N375" s="527">
        <f t="shared" si="71"/>
        <v>1050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332"/>
      <c r="G376" s="332"/>
      <c r="H376" s="332"/>
      <c r="I376" s="73"/>
      <c r="J376" s="331"/>
      <c r="K376" s="332"/>
      <c r="L376" s="332"/>
      <c r="M376" s="332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333">
        <f>SUM(F378:F379)</f>
        <v>0</v>
      </c>
      <c r="G377" s="333">
        <f t="shared" ref="G377:H377" si="72">SUM(G378:G379)</f>
        <v>0</v>
      </c>
      <c r="H377" s="333">
        <f t="shared" si="72"/>
        <v>0</v>
      </c>
      <c r="I377" s="335">
        <f>SUM(C377-F377+G377-H377)</f>
        <v>0</v>
      </c>
      <c r="J377" s="333">
        <f>SUM(J378:J379)</f>
        <v>0</v>
      </c>
      <c r="K377" s="333">
        <f t="shared" ref="K377:M377" si="73">SUM(K378:K379)</f>
        <v>0</v>
      </c>
      <c r="L377" s="333">
        <f t="shared" si="73"/>
        <v>0</v>
      </c>
      <c r="M377" s="333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336">
        <v>0</v>
      </c>
      <c r="G378" s="336">
        <v>0</v>
      </c>
      <c r="H378" s="336">
        <v>0</v>
      </c>
      <c r="I378" s="37">
        <f t="shared" ref="I378:I382" si="74">SUM(C378-F378+G378-H378)</f>
        <v>0</v>
      </c>
      <c r="J378" s="347">
        <v>0</v>
      </c>
      <c r="K378" s="347">
        <v>0</v>
      </c>
      <c r="L378" s="347">
        <v>0</v>
      </c>
      <c r="M378" s="347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336">
        <v>0</v>
      </c>
      <c r="G379" s="336">
        <v>0</v>
      </c>
      <c r="H379" s="336">
        <v>0</v>
      </c>
      <c r="I379" s="37">
        <f t="shared" si="74"/>
        <v>0</v>
      </c>
      <c r="J379" s="347">
        <v>0</v>
      </c>
      <c r="K379" s="347">
        <v>0</v>
      </c>
      <c r="L379" s="347">
        <v>0</v>
      </c>
      <c r="M379" s="347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119</v>
      </c>
      <c r="D380" s="570"/>
      <c r="E380" s="570"/>
      <c r="F380" s="333">
        <f>SUM(F381:F382)</f>
        <v>79</v>
      </c>
      <c r="G380" s="333">
        <f t="shared" ref="G380:H380" si="75">SUM(G381:G382)</f>
        <v>0</v>
      </c>
      <c r="H380" s="333">
        <f t="shared" si="75"/>
        <v>0</v>
      </c>
      <c r="I380" s="335">
        <f t="shared" si="74"/>
        <v>40</v>
      </c>
      <c r="J380" s="25">
        <f>SUM(J381:J382)</f>
        <v>1050</v>
      </c>
      <c r="K380" s="25">
        <f t="shared" ref="K380:M380" si="76">SUM(K381:K382)</f>
        <v>0</v>
      </c>
      <c r="L380" s="25">
        <f t="shared" si="76"/>
        <v>0</v>
      </c>
      <c r="M380" s="25">
        <f t="shared" si="76"/>
        <v>0</v>
      </c>
      <c r="N380" s="514">
        <f>SUM(N381:P382)</f>
        <v>1050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119</v>
      </c>
      <c r="D381" s="558"/>
      <c r="E381" s="558"/>
      <c r="F381" s="336">
        <v>79</v>
      </c>
      <c r="G381" s="336">
        <v>0</v>
      </c>
      <c r="H381" s="336">
        <v>0</v>
      </c>
      <c r="I381" s="37">
        <f t="shared" si="74"/>
        <v>40</v>
      </c>
      <c r="J381" s="75">
        <v>650</v>
      </c>
      <c r="K381" s="336">
        <v>0</v>
      </c>
      <c r="L381" s="336">
        <v>0</v>
      </c>
      <c r="M381" s="336">
        <v>0</v>
      </c>
      <c r="N381" s="514">
        <f>SUM(J381-K381+L381-M381)</f>
        <v>650</v>
      </c>
      <c r="O381" s="514"/>
      <c r="P381" s="568"/>
    </row>
    <row r="382" spans="1:16" ht="15" x14ac:dyDescent="0.2">
      <c r="A382" s="21"/>
      <c r="B382" s="23" t="s">
        <v>42</v>
      </c>
      <c r="C382" s="557">
        <v>0</v>
      </c>
      <c r="D382" s="558"/>
      <c r="E382" s="558"/>
      <c r="F382" s="336">
        <v>0</v>
      </c>
      <c r="G382" s="336">
        <v>0</v>
      </c>
      <c r="H382" s="336">
        <v>0</v>
      </c>
      <c r="I382" s="37">
        <f t="shared" si="74"/>
        <v>0</v>
      </c>
      <c r="J382" s="75">
        <v>400</v>
      </c>
      <c r="K382" s="336">
        <v>0</v>
      </c>
      <c r="L382" s="336">
        <v>0</v>
      </c>
      <c r="M382" s="336">
        <v>0</v>
      </c>
      <c r="N382" s="514">
        <f>SUM(J382-K382+L382-M382)</f>
        <v>400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332"/>
      <c r="G383" s="332"/>
      <c r="H383" s="332"/>
      <c r="I383" s="339"/>
      <c r="J383" s="331"/>
      <c r="K383" s="332"/>
      <c r="L383" s="332"/>
      <c r="M383" s="332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79</v>
      </c>
      <c r="D384" s="558"/>
      <c r="E384" s="558"/>
      <c r="F384" s="336">
        <v>79</v>
      </c>
      <c r="G384" s="336">
        <v>0</v>
      </c>
      <c r="H384" s="336">
        <v>0</v>
      </c>
      <c r="I384" s="335">
        <f>SUM(C384-F384+G384-H384)</f>
        <v>0</v>
      </c>
      <c r="J384" s="331"/>
      <c r="K384" s="332"/>
      <c r="L384" s="332"/>
      <c r="M384" s="332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336">
        <v>0</v>
      </c>
      <c r="G385" s="336">
        <v>0</v>
      </c>
      <c r="H385" s="336">
        <v>0</v>
      </c>
      <c r="I385" s="335">
        <f t="shared" ref="I385:I387" si="77">SUM(C385-F385+G385-H385)</f>
        <v>0</v>
      </c>
      <c r="J385" s="331"/>
      <c r="K385" s="332"/>
      <c r="L385" s="332"/>
      <c r="M385" s="332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336">
        <v>0</v>
      </c>
      <c r="G386" s="336">
        <v>0</v>
      </c>
      <c r="H386" s="336">
        <v>0</v>
      </c>
      <c r="I386" s="335">
        <f t="shared" si="77"/>
        <v>0</v>
      </c>
      <c r="J386" s="331"/>
      <c r="K386" s="332"/>
      <c r="L386" s="332"/>
      <c r="M386" s="332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40</v>
      </c>
      <c r="D387" s="562"/>
      <c r="E387" s="562"/>
      <c r="F387" s="338">
        <v>0</v>
      </c>
      <c r="G387" s="338">
        <v>0</v>
      </c>
      <c r="H387" s="338">
        <v>0</v>
      </c>
      <c r="I387" s="335">
        <f t="shared" si="77"/>
        <v>40</v>
      </c>
      <c r="J387" s="78"/>
      <c r="K387" s="29"/>
      <c r="L387" s="29"/>
      <c r="M387" s="29"/>
      <c r="N387" s="563"/>
      <c r="O387" s="563"/>
      <c r="P387" s="564"/>
    </row>
    <row r="388" spans="1:16" ht="15" thickBot="1" x14ac:dyDescent="0.25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340"/>
      <c r="I388" s="79"/>
      <c r="J388" s="80"/>
      <c r="K388" s="343"/>
      <c r="L388" s="343"/>
      <c r="M388" s="343"/>
      <c r="N388" s="508"/>
      <c r="O388" s="508"/>
      <c r="P388" s="567"/>
    </row>
    <row r="389" spans="1:16" x14ac:dyDescent="0.2">
      <c r="B389" s="321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321"/>
      <c r="D391" s="321"/>
      <c r="E391" s="321"/>
      <c r="N391" s="321"/>
      <c r="O391" s="321"/>
      <c r="P391" s="321"/>
    </row>
    <row r="392" spans="1:16" ht="7.5" customHeight="1" x14ac:dyDescent="0.2">
      <c r="C392" s="321"/>
      <c r="D392" s="321"/>
      <c r="E392" s="321"/>
      <c r="N392" s="321"/>
      <c r="O392" s="321"/>
      <c r="P392" s="321"/>
    </row>
    <row r="393" spans="1:16" ht="18" customHeight="1" x14ac:dyDescent="0.2">
      <c r="C393" s="321"/>
      <c r="D393" s="321"/>
      <c r="E393" s="321"/>
      <c r="N393" s="321"/>
      <c r="O393" s="321"/>
      <c r="P393" s="321"/>
    </row>
    <row r="394" spans="1:16" ht="12.75" customHeight="1" x14ac:dyDescent="0.2">
      <c r="C394" s="321"/>
      <c r="D394" s="321"/>
      <c r="E394" s="321"/>
      <c r="N394" s="321"/>
      <c r="O394" s="321"/>
      <c r="P394" s="321"/>
    </row>
    <row r="395" spans="1:16" ht="12.75" customHeight="1" x14ac:dyDescent="0.2">
      <c r="C395" s="321"/>
      <c r="D395" s="321"/>
      <c r="E395" s="321"/>
      <c r="N395" s="321"/>
      <c r="O395" s="321"/>
      <c r="P395" s="321"/>
    </row>
    <row r="396" spans="1:16" ht="12.75" customHeight="1" x14ac:dyDescent="0.2">
      <c r="C396" s="321"/>
      <c r="D396" s="321"/>
      <c r="E396" s="321"/>
      <c r="N396" s="321"/>
      <c r="O396" s="321"/>
      <c r="P396" s="321"/>
    </row>
    <row r="397" spans="1:16" x14ac:dyDescent="0.2">
      <c r="C397" s="321"/>
      <c r="D397" s="321"/>
      <c r="E397" s="321"/>
      <c r="N397" s="321"/>
      <c r="O397" s="321"/>
      <c r="P397" s="321"/>
    </row>
    <row r="398" spans="1:16" ht="30" customHeight="1" x14ac:dyDescent="0.2">
      <c r="C398" s="321"/>
      <c r="D398" s="321"/>
      <c r="E398" s="321"/>
      <c r="N398" s="321"/>
      <c r="O398" s="321"/>
      <c r="P398" s="321"/>
    </row>
    <row r="399" spans="1:16" ht="25.5" customHeight="1" x14ac:dyDescent="0.2">
      <c r="C399" s="321"/>
      <c r="D399" s="321"/>
      <c r="E399" s="321"/>
      <c r="N399" s="321"/>
      <c r="O399" s="321"/>
      <c r="P399" s="321"/>
    </row>
    <row r="400" spans="1:16" ht="20.100000000000001" customHeight="1" x14ac:dyDescent="0.2">
      <c r="C400" s="321"/>
      <c r="D400" s="321"/>
      <c r="E400" s="321"/>
      <c r="N400" s="321"/>
      <c r="O400" s="321"/>
      <c r="P400" s="321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328">
        <v>1</v>
      </c>
      <c r="E406" s="328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Oktober</v>
      </c>
      <c r="N407" s="534"/>
      <c r="O407" s="328">
        <f>+O367:P367</f>
        <v>1</v>
      </c>
      <c r="P407" s="328">
        <f>P367</f>
        <v>0</v>
      </c>
    </row>
    <row r="408" spans="1:16" ht="14.25" customHeight="1" x14ac:dyDescent="0.2">
      <c r="A408" s="7" t="s">
        <v>64</v>
      </c>
      <c r="B408" s="7"/>
      <c r="C408" s="328">
        <v>0</v>
      </c>
      <c r="D408" s="328">
        <v>4</v>
      </c>
      <c r="E408" s="328">
        <v>2</v>
      </c>
      <c r="I408" s="543"/>
      <c r="J408" s="322"/>
      <c r="K408" s="5"/>
      <c r="L408" s="44" t="s">
        <v>12</v>
      </c>
      <c r="M408" s="533" t="str">
        <f>M368</f>
        <v>: 2018</v>
      </c>
      <c r="N408" s="534"/>
      <c r="O408" s="328">
        <v>1</v>
      </c>
      <c r="P408" s="328">
        <f>+P368</f>
        <v>8</v>
      </c>
    </row>
    <row r="409" spans="1:16" ht="14.25" customHeight="1" thickBot="1" x14ac:dyDescent="0.25">
      <c r="A409" s="7"/>
      <c r="B409" s="7"/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323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324" t="s">
        <v>19</v>
      </c>
      <c r="G412" s="324" t="s">
        <v>20</v>
      </c>
      <c r="H412" s="324" t="s">
        <v>21</v>
      </c>
      <c r="I412" s="325" t="s">
        <v>22</v>
      </c>
      <c r="J412" s="70" t="s">
        <v>9</v>
      </c>
      <c r="K412" s="324" t="s">
        <v>19</v>
      </c>
      <c r="L412" s="324" t="s">
        <v>20</v>
      </c>
      <c r="M412" s="324" t="s">
        <v>21</v>
      </c>
      <c r="N412" s="550" t="s">
        <v>22</v>
      </c>
      <c r="O412" s="550"/>
      <c r="P412" s="551"/>
    </row>
    <row r="413" spans="1:16" ht="12.75" customHeight="1" x14ac:dyDescent="0.2">
      <c r="A413" s="540"/>
      <c r="B413" s="542"/>
      <c r="C413" s="552" t="s">
        <v>23</v>
      </c>
      <c r="D413" s="553"/>
      <c r="E413" s="553"/>
      <c r="F413" s="326"/>
      <c r="G413" s="326"/>
      <c r="H413" s="326"/>
      <c r="I413" s="327" t="s">
        <v>24</v>
      </c>
      <c r="J413" s="72" t="s">
        <v>23</v>
      </c>
      <c r="K413" s="326"/>
      <c r="L413" s="326"/>
      <c r="M413" s="326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329" t="s">
        <v>29</v>
      </c>
      <c r="G414" s="329" t="s">
        <v>30</v>
      </c>
      <c r="H414" s="329" t="s">
        <v>31</v>
      </c>
      <c r="I414" s="103" t="s">
        <v>32</v>
      </c>
      <c r="J414" s="104" t="s">
        <v>33</v>
      </c>
      <c r="K414" s="329" t="s">
        <v>34</v>
      </c>
      <c r="L414" s="329" t="s">
        <v>35</v>
      </c>
      <c r="M414" s="329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270</v>
      </c>
      <c r="D415" s="526"/>
      <c r="E415" s="526"/>
      <c r="F415" s="330">
        <f>SUM(F417,F420)</f>
        <v>0</v>
      </c>
      <c r="G415" s="330">
        <f>SUM(G417,G420)</f>
        <v>0</v>
      </c>
      <c r="H415" s="330">
        <f>SUM(H417,H420)</f>
        <v>0</v>
      </c>
      <c r="I415" s="16">
        <f>SUM(I417,I420)</f>
        <v>270</v>
      </c>
      <c r="J415" s="16">
        <f>SUM(J417,J420)</f>
        <v>830</v>
      </c>
      <c r="K415" s="16">
        <f t="shared" ref="K415:N415" si="79">SUM(K417,K420)</f>
        <v>0</v>
      </c>
      <c r="L415" s="16">
        <f t="shared" si="79"/>
        <v>330</v>
      </c>
      <c r="M415" s="16">
        <f t="shared" si="79"/>
        <v>0</v>
      </c>
      <c r="N415" s="527">
        <f t="shared" si="79"/>
        <v>1160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332"/>
      <c r="G416" s="332"/>
      <c r="H416" s="332"/>
      <c r="I416" s="73"/>
      <c r="J416" s="331"/>
      <c r="K416" s="332"/>
      <c r="L416" s="332"/>
      <c r="M416" s="332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333">
        <f>SUM(F418:F419)</f>
        <v>0</v>
      </c>
      <c r="G417" s="333">
        <f t="shared" ref="G417:H417" si="80">SUM(G418:G419)</f>
        <v>0</v>
      </c>
      <c r="H417" s="333">
        <f t="shared" si="80"/>
        <v>0</v>
      </c>
      <c r="I417" s="335">
        <f>SUM(C417-F417+G417-H417)</f>
        <v>0</v>
      </c>
      <c r="J417" s="333">
        <f>SUM(J418:J419)</f>
        <v>0</v>
      </c>
      <c r="K417" s="333">
        <f t="shared" ref="K417:M417" si="81">SUM(K418:K419)</f>
        <v>0</v>
      </c>
      <c r="L417" s="333">
        <f t="shared" si="81"/>
        <v>0</v>
      </c>
      <c r="M417" s="333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336">
        <v>0</v>
      </c>
      <c r="G418" s="336">
        <v>0</v>
      </c>
      <c r="H418" s="336">
        <v>0</v>
      </c>
      <c r="I418" s="37">
        <f t="shared" ref="I418:I422" si="82">SUM(C418-F418+G418-H418)</f>
        <v>0</v>
      </c>
      <c r="J418" s="347">
        <v>0</v>
      </c>
      <c r="K418" s="347">
        <v>0</v>
      </c>
      <c r="L418" s="347">
        <v>0</v>
      </c>
      <c r="M418" s="347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336">
        <v>0</v>
      </c>
      <c r="G419" s="336">
        <v>0</v>
      </c>
      <c r="H419" s="336">
        <v>0</v>
      </c>
      <c r="I419" s="37">
        <f t="shared" si="82"/>
        <v>0</v>
      </c>
      <c r="J419" s="347">
        <v>0</v>
      </c>
      <c r="K419" s="347">
        <v>0</v>
      </c>
      <c r="L419" s="347">
        <v>0</v>
      </c>
      <c r="M419" s="347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270</v>
      </c>
      <c r="D420" s="570"/>
      <c r="E420" s="570"/>
      <c r="F420" s="333">
        <f>SUM(F421:F422)</f>
        <v>0</v>
      </c>
      <c r="G420" s="333">
        <f t="shared" ref="G420:H420" si="83">SUM(G421:G422)</f>
        <v>0</v>
      </c>
      <c r="H420" s="333">
        <f t="shared" si="83"/>
        <v>0</v>
      </c>
      <c r="I420" s="335">
        <f t="shared" si="82"/>
        <v>270</v>
      </c>
      <c r="J420" s="25">
        <f>SUM(J421:J422)</f>
        <v>830</v>
      </c>
      <c r="K420" s="25">
        <f t="shared" ref="K420:M420" si="84">SUM(K421:K422)</f>
        <v>0</v>
      </c>
      <c r="L420" s="25">
        <f t="shared" si="84"/>
        <v>330</v>
      </c>
      <c r="M420" s="25">
        <f t="shared" si="84"/>
        <v>0</v>
      </c>
      <c r="N420" s="514">
        <f>SUM(N421:P422)</f>
        <v>1160</v>
      </c>
      <c r="O420" s="514"/>
      <c r="P420" s="568"/>
    </row>
    <row r="421" spans="1:16" ht="15" x14ac:dyDescent="0.2">
      <c r="A421" s="21"/>
      <c r="B421" s="23" t="s">
        <v>41</v>
      </c>
      <c r="C421" s="557">
        <v>270</v>
      </c>
      <c r="D421" s="558"/>
      <c r="E421" s="558"/>
      <c r="F421" s="336">
        <v>0</v>
      </c>
      <c r="G421" s="336">
        <v>0</v>
      </c>
      <c r="H421" s="336">
        <v>0</v>
      </c>
      <c r="I421" s="37">
        <f t="shared" si="82"/>
        <v>270</v>
      </c>
      <c r="J421" s="75">
        <v>100</v>
      </c>
      <c r="K421" s="336">
        <v>0</v>
      </c>
      <c r="L421" s="336">
        <v>0</v>
      </c>
      <c r="M421" s="336">
        <v>0</v>
      </c>
      <c r="N421" s="514">
        <f>SUM(J421-K421+L421-M421)</f>
        <v>100</v>
      </c>
      <c r="O421" s="514"/>
      <c r="P421" s="568"/>
    </row>
    <row r="422" spans="1:16" ht="15" x14ac:dyDescent="0.2">
      <c r="A422" s="21"/>
      <c r="B422" s="23" t="s">
        <v>42</v>
      </c>
      <c r="C422" s="557">
        <v>0</v>
      </c>
      <c r="D422" s="558"/>
      <c r="E422" s="558"/>
      <c r="F422" s="336">
        <v>0</v>
      </c>
      <c r="G422" s="336">
        <v>0</v>
      </c>
      <c r="H422" s="336">
        <v>0</v>
      </c>
      <c r="I422" s="37">
        <f t="shared" si="82"/>
        <v>0</v>
      </c>
      <c r="J422" s="75">
        <v>730</v>
      </c>
      <c r="K422" s="336">
        <v>0</v>
      </c>
      <c r="L422" s="336">
        <v>330</v>
      </c>
      <c r="M422" s="336">
        <v>0</v>
      </c>
      <c r="N422" s="514">
        <f>SUM(J422-K422+L422-M422)</f>
        <v>1060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332"/>
      <c r="G423" s="332"/>
      <c r="H423" s="332"/>
      <c r="I423" s="339"/>
      <c r="J423" s="331"/>
      <c r="K423" s="332"/>
      <c r="L423" s="332"/>
      <c r="M423" s="332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336">
        <v>0</v>
      </c>
      <c r="G424" s="336">
        <v>0</v>
      </c>
      <c r="H424" s="336">
        <v>0</v>
      </c>
      <c r="I424" s="335">
        <f t="shared" ref="I424:I427" si="85">SUM(C424-F424+G424-H424)</f>
        <v>0</v>
      </c>
      <c r="J424" s="331"/>
      <c r="K424" s="332"/>
      <c r="L424" s="332"/>
      <c r="M424" s="332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270</v>
      </c>
      <c r="D425" s="558"/>
      <c r="E425" s="558"/>
      <c r="F425" s="336">
        <v>0</v>
      </c>
      <c r="G425" s="336">
        <v>0</v>
      </c>
      <c r="H425" s="336">
        <v>0</v>
      </c>
      <c r="I425" s="335">
        <f t="shared" si="85"/>
        <v>270</v>
      </c>
      <c r="J425" s="331"/>
      <c r="K425" s="332"/>
      <c r="L425" s="332"/>
      <c r="M425" s="332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336">
        <v>0</v>
      </c>
      <c r="G426" s="336">
        <v>0</v>
      </c>
      <c r="H426" s="336">
        <v>0</v>
      </c>
      <c r="I426" s="335">
        <f t="shared" si="85"/>
        <v>0</v>
      </c>
      <c r="J426" s="331" t="s">
        <v>1</v>
      </c>
      <c r="K426" s="332"/>
      <c r="L426" s="332"/>
      <c r="M426" s="332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338">
        <v>0</v>
      </c>
      <c r="G427" s="338">
        <v>0</v>
      </c>
      <c r="H427" s="338">
        <v>0</v>
      </c>
      <c r="I427" s="335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5" thickBot="1" x14ac:dyDescent="0.25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340"/>
      <c r="I428" s="79"/>
      <c r="J428" s="80"/>
      <c r="K428" s="343"/>
      <c r="L428" s="343"/>
      <c r="M428" s="343"/>
      <c r="N428" s="508"/>
      <c r="O428" s="508"/>
      <c r="P428" s="567"/>
    </row>
    <row r="429" spans="1:16" x14ac:dyDescent="0.2">
      <c r="B429" s="321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321"/>
      <c r="D431" s="321"/>
      <c r="E431" s="321"/>
      <c r="N431" s="321"/>
      <c r="O431" s="321"/>
      <c r="P431" s="321"/>
    </row>
    <row r="432" spans="1:16" x14ac:dyDescent="0.2">
      <c r="C432" s="321"/>
      <c r="D432" s="321"/>
      <c r="E432" s="321"/>
      <c r="N432" s="321"/>
      <c r="O432" s="321"/>
      <c r="P432" s="321"/>
    </row>
    <row r="433" spans="1:16" x14ac:dyDescent="0.2">
      <c r="C433" s="321"/>
      <c r="D433" s="321"/>
      <c r="E433" s="321"/>
      <c r="N433" s="321"/>
      <c r="O433" s="321"/>
      <c r="P433" s="321"/>
    </row>
    <row r="434" spans="1:16" x14ac:dyDescent="0.2">
      <c r="C434" s="321"/>
      <c r="D434" s="321"/>
      <c r="E434" s="321"/>
      <c r="N434" s="321"/>
      <c r="O434" s="321"/>
      <c r="P434" s="321"/>
    </row>
    <row r="435" spans="1:16" x14ac:dyDescent="0.2">
      <c r="C435" s="321"/>
      <c r="D435" s="321"/>
      <c r="E435" s="321"/>
      <c r="N435" s="321"/>
      <c r="O435" s="321"/>
      <c r="P435" s="321"/>
    </row>
    <row r="436" spans="1:16" x14ac:dyDescent="0.2">
      <c r="C436" s="321"/>
      <c r="D436" s="321"/>
      <c r="E436" s="321"/>
      <c r="N436" s="321"/>
      <c r="O436" s="321"/>
      <c r="P436" s="321"/>
    </row>
    <row r="437" spans="1:16" x14ac:dyDescent="0.2">
      <c r="C437" s="321"/>
      <c r="D437" s="321"/>
      <c r="E437" s="321"/>
      <c r="N437" s="321"/>
      <c r="O437" s="321"/>
      <c r="P437" s="321"/>
    </row>
    <row r="438" spans="1:16" x14ac:dyDescent="0.2">
      <c r="C438" s="321"/>
      <c r="D438" s="321"/>
      <c r="E438" s="321"/>
      <c r="N438" s="321"/>
      <c r="O438" s="321"/>
      <c r="P438" s="321"/>
    </row>
    <row r="439" spans="1:16" x14ac:dyDescent="0.2">
      <c r="C439" s="321"/>
      <c r="D439" s="321"/>
      <c r="E439" s="321"/>
      <c r="N439" s="321"/>
      <c r="O439" s="321"/>
      <c r="P439" s="321"/>
    </row>
    <row r="440" spans="1:16" x14ac:dyDescent="0.2">
      <c r="C440" s="321"/>
      <c r="D440" s="321"/>
      <c r="E440" s="321"/>
      <c r="N440" s="321"/>
      <c r="O440" s="321"/>
      <c r="P440" s="321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328">
        <v>1</v>
      </c>
      <c r="E446" s="328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Oktober</v>
      </c>
      <c r="N447" s="534"/>
      <c r="O447" s="328">
        <f>+O407:P407</f>
        <v>1</v>
      </c>
      <c r="P447" s="328">
        <f>P407</f>
        <v>0</v>
      </c>
    </row>
    <row r="448" spans="1:16" ht="12.75" customHeight="1" x14ac:dyDescent="0.2">
      <c r="A448" s="7" t="s">
        <v>65</v>
      </c>
      <c r="B448" s="7"/>
      <c r="C448" s="328">
        <v>0</v>
      </c>
      <c r="D448" s="328">
        <v>1</v>
      </c>
      <c r="E448" s="328">
        <v>1</v>
      </c>
      <c r="I448" s="543"/>
      <c r="J448" s="322"/>
      <c r="K448" s="5"/>
      <c r="L448" s="44" t="s">
        <v>12</v>
      </c>
      <c r="M448" s="533" t="str">
        <f>M408</f>
        <v>: 2018</v>
      </c>
      <c r="N448" s="534"/>
      <c r="O448" s="328">
        <v>1</v>
      </c>
      <c r="P448" s="328">
        <f>+P408</f>
        <v>8</v>
      </c>
    </row>
    <row r="449" spans="1:16" ht="13.5" thickBot="1" x14ac:dyDescent="0.25">
      <c r="C449" s="62"/>
      <c r="D449" s="62"/>
      <c r="K449" s="5"/>
      <c r="L449" s="5"/>
      <c r="N449" s="5"/>
      <c r="O449" s="62"/>
      <c r="P449" s="62"/>
    </row>
    <row r="450" spans="1:16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6" ht="12.75" customHeight="1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323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6" ht="12.75" customHeight="1" x14ac:dyDescent="0.2">
      <c r="A452" s="540"/>
      <c r="B452" s="542"/>
      <c r="C452" s="548" t="s">
        <v>9</v>
      </c>
      <c r="D452" s="549"/>
      <c r="E452" s="549"/>
      <c r="F452" s="324" t="s">
        <v>19</v>
      </c>
      <c r="G452" s="324" t="s">
        <v>20</v>
      </c>
      <c r="H452" s="324" t="s">
        <v>21</v>
      </c>
      <c r="I452" s="325" t="s">
        <v>22</v>
      </c>
      <c r="J452" s="70" t="s">
        <v>9</v>
      </c>
      <c r="K452" s="324" t="s">
        <v>19</v>
      </c>
      <c r="L452" s="324" t="s">
        <v>20</v>
      </c>
      <c r="M452" s="324" t="s">
        <v>21</v>
      </c>
      <c r="N452" s="550" t="s">
        <v>22</v>
      </c>
      <c r="O452" s="550"/>
      <c r="P452" s="551"/>
    </row>
    <row r="453" spans="1:16" ht="12.75" customHeight="1" x14ac:dyDescent="0.2">
      <c r="A453" s="540"/>
      <c r="B453" s="542"/>
      <c r="C453" s="552" t="s">
        <v>23</v>
      </c>
      <c r="D453" s="553"/>
      <c r="E453" s="553"/>
      <c r="F453" s="326"/>
      <c r="G453" s="326"/>
      <c r="H453" s="326"/>
      <c r="I453" s="327" t="s">
        <v>24</v>
      </c>
      <c r="J453" s="72" t="s">
        <v>23</v>
      </c>
      <c r="K453" s="326"/>
      <c r="L453" s="326"/>
      <c r="M453" s="326"/>
      <c r="N453" s="553" t="s">
        <v>25</v>
      </c>
      <c r="O453" s="553"/>
      <c r="P453" s="554"/>
    </row>
    <row r="454" spans="1:16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329" t="s">
        <v>29</v>
      </c>
      <c r="G454" s="329" t="s">
        <v>30</v>
      </c>
      <c r="H454" s="329" t="s">
        <v>31</v>
      </c>
      <c r="I454" s="103" t="s">
        <v>32</v>
      </c>
      <c r="J454" s="104" t="s">
        <v>33</v>
      </c>
      <c r="K454" s="329" t="s">
        <v>34</v>
      </c>
      <c r="L454" s="329" t="s">
        <v>35</v>
      </c>
      <c r="M454" s="329" t="s">
        <v>36</v>
      </c>
      <c r="N454" s="523" t="s">
        <v>37</v>
      </c>
      <c r="O454" s="522"/>
      <c r="P454" s="524"/>
    </row>
    <row r="455" spans="1:16" ht="15.75" x14ac:dyDescent="0.2">
      <c r="A455" s="14"/>
      <c r="B455" s="15" t="s">
        <v>38</v>
      </c>
      <c r="C455" s="525">
        <f>SUM(C457,C460)</f>
        <v>30</v>
      </c>
      <c r="D455" s="526"/>
      <c r="E455" s="526"/>
      <c r="F455" s="330">
        <f>SUM(F457,F460)</f>
        <v>0</v>
      </c>
      <c r="G455" s="330">
        <f>SUM(G457,G460)</f>
        <v>50</v>
      </c>
      <c r="H455" s="330">
        <f>SUM(H457,H460)</f>
        <v>0</v>
      </c>
      <c r="I455" s="16">
        <f>SUM(I457,I460)</f>
        <v>80</v>
      </c>
      <c r="J455" s="16">
        <f>SUM(J457,J460)</f>
        <v>125</v>
      </c>
      <c r="K455" s="16">
        <f t="shared" ref="K455:N455" si="87">SUM(K457,K460)</f>
        <v>0</v>
      </c>
      <c r="L455" s="16">
        <f t="shared" si="87"/>
        <v>20</v>
      </c>
      <c r="M455" s="16">
        <f t="shared" si="87"/>
        <v>0</v>
      </c>
      <c r="N455" s="527">
        <f t="shared" si="87"/>
        <v>145</v>
      </c>
      <c r="O455" s="528"/>
      <c r="P455" s="529"/>
    </row>
    <row r="456" spans="1:16" x14ac:dyDescent="0.2">
      <c r="A456" s="18">
        <v>1</v>
      </c>
      <c r="B456" s="19" t="s">
        <v>39</v>
      </c>
      <c r="C456" s="530"/>
      <c r="D456" s="531"/>
      <c r="E456" s="531"/>
      <c r="F456" s="332"/>
      <c r="G456" s="332"/>
      <c r="H456" s="332"/>
      <c r="I456" s="73"/>
      <c r="J456" s="331"/>
      <c r="K456" s="332"/>
      <c r="L456" s="332"/>
      <c r="M456" s="332"/>
      <c r="N456" s="531"/>
      <c r="O456" s="531"/>
      <c r="P456" s="532"/>
    </row>
    <row r="457" spans="1:16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333">
        <f>SUM(F458:F459)</f>
        <v>0</v>
      </c>
      <c r="G457" s="333">
        <f t="shared" ref="G457:H457" si="88">SUM(G458:G459)</f>
        <v>0</v>
      </c>
      <c r="H457" s="333">
        <f t="shared" si="88"/>
        <v>0</v>
      </c>
      <c r="I457" s="335">
        <f>SUM(C457-F457+G457-H457)</f>
        <v>0</v>
      </c>
      <c r="J457" s="333">
        <f>SUM(J458:J459)</f>
        <v>0</v>
      </c>
      <c r="K457" s="333">
        <f t="shared" ref="K457:M457" si="89">SUM(K458:K459)</f>
        <v>0</v>
      </c>
      <c r="L457" s="333">
        <f t="shared" si="89"/>
        <v>0</v>
      </c>
      <c r="M457" s="333">
        <f t="shared" si="89"/>
        <v>0</v>
      </c>
      <c r="N457" s="514">
        <f>SUM(N458:P459)</f>
        <v>0</v>
      </c>
      <c r="O457" s="514"/>
      <c r="P457" s="568"/>
    </row>
    <row r="458" spans="1:16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336">
        <v>0</v>
      </c>
      <c r="G458" s="336">
        <v>0</v>
      </c>
      <c r="H458" s="336">
        <v>0</v>
      </c>
      <c r="I458" s="37">
        <f t="shared" ref="I458:I462" si="90">SUM(C458-F458+G458-H458)</f>
        <v>0</v>
      </c>
      <c r="J458" s="347">
        <v>0</v>
      </c>
      <c r="K458" s="347">
        <v>0</v>
      </c>
      <c r="L458" s="347">
        <v>0</v>
      </c>
      <c r="M458" s="347">
        <v>0</v>
      </c>
      <c r="N458" s="514">
        <f>SUM(J458-K458+L458-M458)</f>
        <v>0</v>
      </c>
      <c r="O458" s="514"/>
      <c r="P458" s="568"/>
    </row>
    <row r="459" spans="1:16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336">
        <v>0</v>
      </c>
      <c r="G459" s="336">
        <v>0</v>
      </c>
      <c r="H459" s="336">
        <v>0</v>
      </c>
      <c r="I459" s="37">
        <f t="shared" si="90"/>
        <v>0</v>
      </c>
      <c r="J459" s="347">
        <v>0</v>
      </c>
      <c r="K459" s="347">
        <v>0</v>
      </c>
      <c r="L459" s="347">
        <v>0</v>
      </c>
      <c r="M459" s="347">
        <v>0</v>
      </c>
      <c r="N459" s="514">
        <f>SUM(J459-K459+L459-M459)</f>
        <v>0</v>
      </c>
      <c r="O459" s="514"/>
      <c r="P459" s="568"/>
    </row>
    <row r="460" spans="1:16" ht="20.100000000000001" customHeight="1" x14ac:dyDescent="0.2">
      <c r="A460" s="21"/>
      <c r="B460" s="19" t="s">
        <v>43</v>
      </c>
      <c r="C460" s="569">
        <f>SUM(C461:E462)</f>
        <v>30</v>
      </c>
      <c r="D460" s="570"/>
      <c r="E460" s="570"/>
      <c r="F460" s="333">
        <f>SUM(F461:F462)</f>
        <v>0</v>
      </c>
      <c r="G460" s="333">
        <f t="shared" ref="G460:H460" si="91">SUM(G461:G462)</f>
        <v>50</v>
      </c>
      <c r="H460" s="333">
        <f t="shared" si="91"/>
        <v>0</v>
      </c>
      <c r="I460" s="335">
        <f t="shared" si="90"/>
        <v>80</v>
      </c>
      <c r="J460" s="25">
        <f>SUM(J461:J462)</f>
        <v>125</v>
      </c>
      <c r="K460" s="25">
        <f t="shared" ref="K460:M460" si="92">SUM(K461:K462)</f>
        <v>0</v>
      </c>
      <c r="L460" s="25">
        <f t="shared" si="92"/>
        <v>20</v>
      </c>
      <c r="M460" s="25">
        <f t="shared" si="92"/>
        <v>0</v>
      </c>
      <c r="N460" s="514">
        <f>SUM(N461:P462)</f>
        <v>145</v>
      </c>
      <c r="O460" s="514"/>
      <c r="P460" s="568"/>
    </row>
    <row r="461" spans="1:16" ht="20.100000000000001" customHeight="1" x14ac:dyDescent="0.2">
      <c r="A461" s="21"/>
      <c r="B461" s="23" t="s">
        <v>41</v>
      </c>
      <c r="C461" s="557">
        <v>30</v>
      </c>
      <c r="D461" s="558"/>
      <c r="E461" s="558"/>
      <c r="F461" s="336">
        <v>0</v>
      </c>
      <c r="G461" s="336">
        <v>50</v>
      </c>
      <c r="H461" s="336">
        <v>0</v>
      </c>
      <c r="I461" s="37">
        <f t="shared" si="90"/>
        <v>80</v>
      </c>
      <c r="J461" s="75">
        <v>115</v>
      </c>
      <c r="K461" s="336">
        <v>0</v>
      </c>
      <c r="L461" s="336">
        <v>0</v>
      </c>
      <c r="M461" s="336">
        <v>0</v>
      </c>
      <c r="N461" s="514">
        <f>SUM(J461-K461+L461-M461)</f>
        <v>115</v>
      </c>
      <c r="O461" s="514"/>
      <c r="P461" s="568"/>
    </row>
    <row r="462" spans="1:16" ht="20.100000000000001" customHeight="1" x14ac:dyDescent="0.2">
      <c r="A462" s="21"/>
      <c r="B462" s="23" t="s">
        <v>42</v>
      </c>
      <c r="C462" s="557">
        <v>0</v>
      </c>
      <c r="D462" s="558"/>
      <c r="E462" s="558"/>
      <c r="F462" s="336">
        <v>0</v>
      </c>
      <c r="G462" s="336">
        <v>0</v>
      </c>
      <c r="H462" s="336">
        <v>0</v>
      </c>
      <c r="I462" s="37">
        <f t="shared" si="90"/>
        <v>0</v>
      </c>
      <c r="J462" s="75">
        <v>10</v>
      </c>
      <c r="K462" s="336">
        <v>0</v>
      </c>
      <c r="L462" s="336">
        <v>20</v>
      </c>
      <c r="M462" s="336">
        <v>0</v>
      </c>
      <c r="N462" s="514">
        <f>SUM(J462-K462+L462-M462)</f>
        <v>30</v>
      </c>
      <c r="O462" s="514"/>
      <c r="P462" s="568"/>
    </row>
    <row r="463" spans="1:16" ht="26.25" customHeight="1" x14ac:dyDescent="0.2">
      <c r="A463" s="18">
        <v>2</v>
      </c>
      <c r="B463" s="19" t="s">
        <v>44</v>
      </c>
      <c r="C463" s="530"/>
      <c r="D463" s="531"/>
      <c r="E463" s="531"/>
      <c r="F463" s="332"/>
      <c r="G463" s="332"/>
      <c r="H463" s="332"/>
      <c r="I463" s="339"/>
      <c r="J463" s="331"/>
      <c r="K463" s="332"/>
      <c r="L463" s="332"/>
      <c r="M463" s="332"/>
      <c r="N463" s="559"/>
      <c r="O463" s="559"/>
      <c r="P463" s="560"/>
    </row>
    <row r="464" spans="1:16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336">
        <v>0</v>
      </c>
      <c r="G464" s="336">
        <v>0</v>
      </c>
      <c r="H464" s="336">
        <v>0</v>
      </c>
      <c r="I464" s="335">
        <f t="shared" ref="I464:I467" si="93">SUM(C464-F464+G464-H464)</f>
        <v>0</v>
      </c>
      <c r="J464" s="331"/>
      <c r="K464" s="332"/>
      <c r="L464" s="332"/>
      <c r="M464" s="332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30</v>
      </c>
      <c r="D465" s="558"/>
      <c r="E465" s="558"/>
      <c r="F465" s="336">
        <v>0</v>
      </c>
      <c r="G465" s="336">
        <v>50</v>
      </c>
      <c r="H465" s="336">
        <v>0</v>
      </c>
      <c r="I465" s="335">
        <f t="shared" si="93"/>
        <v>80</v>
      </c>
      <c r="J465" s="331"/>
      <c r="K465" s="332"/>
      <c r="L465" s="332"/>
      <c r="M465" s="332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336">
        <v>0</v>
      </c>
      <c r="G466" s="336">
        <v>0</v>
      </c>
      <c r="H466" s="336">
        <v>0</v>
      </c>
      <c r="I466" s="335">
        <f t="shared" si="93"/>
        <v>0</v>
      </c>
      <c r="J466" s="331"/>
      <c r="K466" s="332"/>
      <c r="L466" s="332"/>
      <c r="M466" s="332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338">
        <v>0</v>
      </c>
      <c r="G467" s="338">
        <v>0</v>
      </c>
      <c r="H467" s="338">
        <v>0</v>
      </c>
      <c r="I467" s="335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5" thickBot="1" x14ac:dyDescent="0.25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340"/>
      <c r="I468" s="79"/>
      <c r="J468" s="80"/>
      <c r="K468" s="343"/>
      <c r="L468" s="343"/>
      <c r="M468" s="343"/>
      <c r="N468" s="508"/>
      <c r="O468" s="508"/>
      <c r="P468" s="567"/>
    </row>
    <row r="469" spans="1:16" x14ac:dyDescent="0.2">
      <c r="B469" s="321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321"/>
      <c r="D471" s="321"/>
      <c r="E471" s="321"/>
      <c r="N471" s="321"/>
      <c r="O471" s="321"/>
      <c r="P471" s="321"/>
    </row>
    <row r="472" spans="1:16" x14ac:dyDescent="0.2">
      <c r="C472" s="321"/>
      <c r="D472" s="321"/>
      <c r="E472" s="321"/>
      <c r="N472" s="321"/>
      <c r="O472" s="321"/>
      <c r="P472" s="321"/>
    </row>
    <row r="473" spans="1:16" x14ac:dyDescent="0.2">
      <c r="C473" s="321"/>
      <c r="D473" s="321"/>
      <c r="E473" s="321"/>
      <c r="N473" s="321"/>
      <c r="O473" s="321"/>
      <c r="P473" s="321"/>
    </row>
    <row r="474" spans="1:16" x14ac:dyDescent="0.2">
      <c r="C474" s="321"/>
      <c r="D474" s="321"/>
      <c r="E474" s="321"/>
      <c r="N474" s="321"/>
      <c r="O474" s="321"/>
      <c r="P474" s="321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">
      <c r="A476" s="495" t="s">
        <v>3</v>
      </c>
      <c r="B476" s="495"/>
      <c r="I476" s="1" t="s">
        <v>1</v>
      </c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328">
        <v>1</v>
      </c>
      <c r="E480" s="328">
        <v>5</v>
      </c>
      <c r="I480" s="543">
        <v>13</v>
      </c>
      <c r="K480" s="5"/>
      <c r="L480" s="44" t="s">
        <v>51</v>
      </c>
      <c r="M480" s="533" t="str">
        <f>M447</f>
        <v>: Oktober</v>
      </c>
      <c r="N480" s="534"/>
      <c r="O480" s="328">
        <f>+O7:P7</f>
        <v>1</v>
      </c>
      <c r="P480" s="328">
        <f>+P447</f>
        <v>0</v>
      </c>
    </row>
    <row r="481" spans="1:18" ht="12.75" customHeight="1" x14ac:dyDescent="0.2">
      <c r="A481" s="1" t="s">
        <v>8</v>
      </c>
      <c r="C481" s="59"/>
      <c r="D481" s="328">
        <v>0</v>
      </c>
      <c r="E481" s="328">
        <v>8</v>
      </c>
      <c r="G481" s="1" t="s">
        <v>1</v>
      </c>
      <c r="I481" s="543"/>
      <c r="K481" s="5"/>
      <c r="L481" s="44" t="s">
        <v>12</v>
      </c>
      <c r="M481" s="533" t="str">
        <f>M448</f>
        <v>: 2018</v>
      </c>
      <c r="N481" s="534"/>
      <c r="O481" s="328">
        <v>1</v>
      </c>
      <c r="P481" s="328">
        <f>+P8</f>
        <v>8</v>
      </c>
    </row>
    <row r="482" spans="1:18" ht="13.5" thickBot="1" x14ac:dyDescent="0.25">
      <c r="C482" s="62"/>
      <c r="D482" s="62"/>
      <c r="K482" s="5"/>
      <c r="L482" s="5"/>
      <c r="N482" s="5"/>
      <c r="O482" s="62"/>
      <c r="P482" s="62"/>
    </row>
    <row r="483" spans="1:18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8" ht="1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323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8" ht="15" customHeight="1" x14ac:dyDescent="0.2">
      <c r="A485" s="540"/>
      <c r="B485" s="542"/>
      <c r="C485" s="548" t="s">
        <v>9</v>
      </c>
      <c r="D485" s="549"/>
      <c r="E485" s="549"/>
      <c r="F485" s="324" t="s">
        <v>19</v>
      </c>
      <c r="G485" s="324" t="s">
        <v>20</v>
      </c>
      <c r="H485" s="324" t="s">
        <v>21</v>
      </c>
      <c r="I485" s="325" t="s">
        <v>22</v>
      </c>
      <c r="J485" s="70" t="s">
        <v>9</v>
      </c>
      <c r="K485" s="324" t="s">
        <v>19</v>
      </c>
      <c r="L485" s="324" t="s">
        <v>20</v>
      </c>
      <c r="M485" s="324" t="s">
        <v>21</v>
      </c>
      <c r="N485" s="550" t="s">
        <v>22</v>
      </c>
      <c r="O485" s="550"/>
      <c r="P485" s="551"/>
    </row>
    <row r="486" spans="1:18" ht="15" customHeight="1" x14ac:dyDescent="0.2">
      <c r="A486" s="540"/>
      <c r="B486" s="542"/>
      <c r="C486" s="552" t="s">
        <v>23</v>
      </c>
      <c r="D486" s="553"/>
      <c r="E486" s="553"/>
      <c r="F486" s="326"/>
      <c r="G486" s="326"/>
      <c r="H486" s="326"/>
      <c r="I486" s="327" t="s">
        <v>24</v>
      </c>
      <c r="J486" s="72" t="s">
        <v>23</v>
      </c>
      <c r="K486" s="326"/>
      <c r="L486" s="326"/>
      <c r="M486" s="326"/>
      <c r="N486" s="553" t="s">
        <v>25</v>
      </c>
      <c r="O486" s="553"/>
      <c r="P486" s="554"/>
    </row>
    <row r="487" spans="1:18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329" t="s">
        <v>29</v>
      </c>
      <c r="G487" s="329" t="s">
        <v>30</v>
      </c>
      <c r="H487" s="329" t="s">
        <v>31</v>
      </c>
      <c r="I487" s="103" t="s">
        <v>32</v>
      </c>
      <c r="J487" s="104" t="s">
        <v>33</v>
      </c>
      <c r="K487" s="329" t="s">
        <v>34</v>
      </c>
      <c r="L487" s="329" t="s">
        <v>35</v>
      </c>
      <c r="M487" s="329" t="s">
        <v>36</v>
      </c>
      <c r="N487" s="523" t="s">
        <v>37</v>
      </c>
      <c r="O487" s="522"/>
      <c r="P487" s="524"/>
    </row>
    <row r="488" spans="1:18" ht="15.75" x14ac:dyDescent="0.2">
      <c r="A488" s="14"/>
      <c r="B488" s="15" t="s">
        <v>38</v>
      </c>
      <c r="C488" s="525">
        <f>SUM(C15,C55,C95,C135,C175,C215,C255,C295,C335,C375,C415,C455)</f>
        <v>2958</v>
      </c>
      <c r="D488" s="526"/>
      <c r="E488" s="526"/>
      <c r="F488" s="330">
        <f>SUM(F15,F55,F95,F135,F175,F215,F255,F295,F335,F375,F415,F455)</f>
        <v>299</v>
      </c>
      <c r="G488" s="291">
        <f>SUM(G15,G55,G95,G135,G175,G215,G255,G295,G335,G375,G415,G455)</f>
        <v>304</v>
      </c>
      <c r="H488" s="330">
        <f t="shared" ref="H488:M488" si="95">SUM(H15,H55,H95,H135,H175,H215,H255,H295,H335,H375,H415,H455)</f>
        <v>0</v>
      </c>
      <c r="I488" s="16">
        <f t="shared" si="95"/>
        <v>2963</v>
      </c>
      <c r="J488" s="88">
        <f t="shared" si="95"/>
        <v>4553</v>
      </c>
      <c r="K488" s="330">
        <f t="shared" si="95"/>
        <v>0</v>
      </c>
      <c r="L488" s="291">
        <f t="shared" si="95"/>
        <v>845</v>
      </c>
      <c r="M488" s="330">
        <f t="shared" si="95"/>
        <v>71</v>
      </c>
      <c r="N488" s="527">
        <f>SUM(N15,N55,N95,N135,N175,N215,N255,N295,N335,N375,N415,N455)</f>
        <v>5327</v>
      </c>
      <c r="O488" s="528"/>
      <c r="P488" s="529"/>
    </row>
    <row r="489" spans="1:18" x14ac:dyDescent="0.2">
      <c r="A489" s="18">
        <v>1</v>
      </c>
      <c r="B489" s="19" t="s">
        <v>39</v>
      </c>
      <c r="C489" s="530"/>
      <c r="D489" s="531"/>
      <c r="E489" s="531"/>
      <c r="F489" s="332"/>
      <c r="G489" s="332"/>
      <c r="H489" s="332"/>
      <c r="I489" s="73"/>
      <c r="J489" s="331"/>
      <c r="K489" s="332"/>
      <c r="L489" s="332"/>
      <c r="M489" s="332"/>
      <c r="N489" s="531"/>
      <c r="O489" s="531"/>
      <c r="P489" s="532"/>
    </row>
    <row r="490" spans="1:18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330">
        <f t="shared" ref="F490:N495" si="97">SUM(F17,F57,F97,F137,F177,F217,F257,F297,F337,F377,F417,F457)</f>
        <v>0</v>
      </c>
      <c r="G490" s="330">
        <f t="shared" si="97"/>
        <v>0</v>
      </c>
      <c r="H490" s="330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8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341">
        <f t="shared" si="97"/>
        <v>0</v>
      </c>
      <c r="G491" s="341">
        <f t="shared" si="97"/>
        <v>0</v>
      </c>
      <c r="H491" s="341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8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341">
        <f t="shared" si="97"/>
        <v>0</v>
      </c>
      <c r="G492" s="341">
        <f t="shared" si="97"/>
        <v>0</v>
      </c>
      <c r="H492" s="341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8" ht="14.25" x14ac:dyDescent="0.2">
      <c r="A493" s="21"/>
      <c r="B493" s="19" t="s">
        <v>43</v>
      </c>
      <c r="C493" s="513">
        <f t="shared" si="96"/>
        <v>2958</v>
      </c>
      <c r="D493" s="514"/>
      <c r="E493" s="514"/>
      <c r="F493" s="334">
        <f t="shared" si="97"/>
        <v>299</v>
      </c>
      <c r="G493" s="334">
        <f t="shared" si="97"/>
        <v>304</v>
      </c>
      <c r="H493" s="334">
        <f t="shared" si="97"/>
        <v>0</v>
      </c>
      <c r="I493" s="335">
        <f t="shared" si="97"/>
        <v>2963</v>
      </c>
      <c r="J493" s="89">
        <f t="shared" si="97"/>
        <v>4553</v>
      </c>
      <c r="K493" s="334">
        <f t="shared" si="97"/>
        <v>0</v>
      </c>
      <c r="L493" s="334">
        <f t="shared" si="97"/>
        <v>845</v>
      </c>
      <c r="M493" s="334">
        <f t="shared" si="97"/>
        <v>71</v>
      </c>
      <c r="N493" s="510">
        <f t="shared" si="97"/>
        <v>5327</v>
      </c>
      <c r="O493" s="511"/>
      <c r="P493" s="512"/>
      <c r="R493" s="1" t="s">
        <v>1</v>
      </c>
    </row>
    <row r="494" spans="1:18" ht="15" x14ac:dyDescent="0.2">
      <c r="A494" s="21"/>
      <c r="B494" s="23" t="s">
        <v>41</v>
      </c>
      <c r="C494" s="496">
        <f t="shared" si="96"/>
        <v>1126</v>
      </c>
      <c r="D494" s="497"/>
      <c r="E494" s="497"/>
      <c r="F494" s="341">
        <f t="shared" si="97"/>
        <v>79</v>
      </c>
      <c r="G494" s="341">
        <f t="shared" si="97"/>
        <v>209</v>
      </c>
      <c r="H494" s="341">
        <f t="shared" si="97"/>
        <v>0</v>
      </c>
      <c r="I494" s="37">
        <f t="shared" si="97"/>
        <v>1256</v>
      </c>
      <c r="J494" s="90">
        <f t="shared" si="97"/>
        <v>2160</v>
      </c>
      <c r="K494" s="341">
        <f t="shared" si="97"/>
        <v>0</v>
      </c>
      <c r="L494" s="341">
        <f t="shared" si="97"/>
        <v>0</v>
      </c>
      <c r="M494" s="341">
        <f t="shared" si="97"/>
        <v>71</v>
      </c>
      <c r="N494" s="515">
        <f t="shared" si="97"/>
        <v>2089</v>
      </c>
      <c r="O494" s="516"/>
      <c r="P494" s="517"/>
      <c r="Q494" s="1" t="s">
        <v>81</v>
      </c>
    </row>
    <row r="495" spans="1:18" ht="15" x14ac:dyDescent="0.2">
      <c r="A495" s="21"/>
      <c r="B495" s="23" t="s">
        <v>42</v>
      </c>
      <c r="C495" s="496">
        <f t="shared" si="96"/>
        <v>1832</v>
      </c>
      <c r="D495" s="497"/>
      <c r="E495" s="497"/>
      <c r="F495" s="341">
        <f t="shared" si="97"/>
        <v>220</v>
      </c>
      <c r="G495" s="341">
        <f t="shared" si="97"/>
        <v>95</v>
      </c>
      <c r="H495" s="341">
        <f t="shared" si="97"/>
        <v>0</v>
      </c>
      <c r="I495" s="37">
        <f t="shared" si="97"/>
        <v>1707</v>
      </c>
      <c r="J495" s="90">
        <f t="shared" si="97"/>
        <v>2393</v>
      </c>
      <c r="K495" s="341">
        <f t="shared" si="97"/>
        <v>0</v>
      </c>
      <c r="L495" s="341">
        <f t="shared" si="97"/>
        <v>845</v>
      </c>
      <c r="M495" s="341">
        <f t="shared" si="97"/>
        <v>0</v>
      </c>
      <c r="N495" s="515">
        <f t="shared" si="97"/>
        <v>3238</v>
      </c>
      <c r="O495" s="516"/>
      <c r="P495" s="517"/>
    </row>
    <row r="496" spans="1:18" x14ac:dyDescent="0.2">
      <c r="A496" s="18">
        <v>2</v>
      </c>
      <c r="B496" s="19" t="s">
        <v>44</v>
      </c>
      <c r="C496" s="518"/>
      <c r="D496" s="519"/>
      <c r="E496" s="520"/>
      <c r="F496" s="332"/>
      <c r="G496" s="332"/>
      <c r="H496" s="332"/>
      <c r="I496" s="337"/>
      <c r="J496" s="331"/>
      <c r="K496" s="332"/>
      <c r="L496" s="332"/>
      <c r="M496" s="332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479</v>
      </c>
      <c r="D497" s="497"/>
      <c r="E497" s="497"/>
      <c r="F497" s="341">
        <f t="shared" ref="F497:I500" si="98">SUM(F24,F64,F104,F144,F184,F224,F264,F304,F344,F384,F424,F464)</f>
        <v>79</v>
      </c>
      <c r="G497" s="341">
        <f t="shared" si="98"/>
        <v>0</v>
      </c>
      <c r="H497" s="341">
        <f t="shared" si="98"/>
        <v>0</v>
      </c>
      <c r="I497" s="37">
        <f t="shared" si="98"/>
        <v>400</v>
      </c>
      <c r="J497" s="331"/>
      <c r="K497" s="332"/>
      <c r="L497" s="332"/>
      <c r="M497" s="332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2012</v>
      </c>
      <c r="D498" s="497"/>
      <c r="E498" s="497"/>
      <c r="F498" s="341">
        <f t="shared" si="98"/>
        <v>220</v>
      </c>
      <c r="G498" s="341">
        <f t="shared" si="98"/>
        <v>279</v>
      </c>
      <c r="H498" s="341">
        <f t="shared" si="98"/>
        <v>0</v>
      </c>
      <c r="I498" s="37">
        <f t="shared" si="98"/>
        <v>2071</v>
      </c>
      <c r="J498" s="331"/>
      <c r="K498" s="332"/>
      <c r="L498" s="332"/>
      <c r="M498" s="332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341">
        <f t="shared" si="98"/>
        <v>0</v>
      </c>
      <c r="G499" s="341">
        <f t="shared" si="98"/>
        <v>0</v>
      </c>
      <c r="H499" s="341">
        <f t="shared" si="98"/>
        <v>0</v>
      </c>
      <c r="I499" s="37">
        <f t="shared" si="98"/>
        <v>0</v>
      </c>
      <c r="J499" s="331"/>
      <c r="K499" s="332"/>
      <c r="L499" s="332"/>
      <c r="M499" s="332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467</v>
      </c>
      <c r="D500" s="502"/>
      <c r="E500" s="502"/>
      <c r="F500" s="342">
        <f t="shared" si="98"/>
        <v>0</v>
      </c>
      <c r="G500" s="342">
        <f t="shared" si="98"/>
        <v>25</v>
      </c>
      <c r="H500" s="342">
        <f t="shared" si="98"/>
        <v>0</v>
      </c>
      <c r="I500" s="91">
        <f t="shared" si="98"/>
        <v>492</v>
      </c>
      <c r="J500" s="78"/>
      <c r="K500" s="29"/>
      <c r="L500" s="29"/>
      <c r="M500" s="29"/>
      <c r="N500" s="503"/>
      <c r="O500" s="504"/>
      <c r="P500" s="505"/>
    </row>
    <row r="501" spans="1:16" ht="15.75" thickBot="1" x14ac:dyDescent="0.25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340"/>
      <c r="I501" s="79"/>
      <c r="J501" s="80"/>
      <c r="K501" s="343"/>
      <c r="L501" s="343"/>
      <c r="M501" s="343"/>
      <c r="N501" s="508"/>
      <c r="O501" s="508"/>
      <c r="P501" s="509"/>
    </row>
    <row r="502" spans="1:16" x14ac:dyDescent="0.2">
      <c r="B502" s="321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 t="shared" ref="G502:I502" si="99">SUM(G497:G500)-G488</f>
        <v>0</v>
      </c>
      <c r="H502" s="50">
        <f t="shared" si="99"/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321"/>
      <c r="D504" s="321"/>
      <c r="E504" s="321"/>
      <c r="N504" s="321"/>
      <c r="O504" s="321"/>
      <c r="P504" s="321"/>
    </row>
    <row r="505" spans="1:16" x14ac:dyDescent="0.2">
      <c r="C505" s="321"/>
      <c r="D505" s="321"/>
      <c r="E505" s="321"/>
      <c r="K505" s="1" t="s">
        <v>1</v>
      </c>
      <c r="N505" s="321"/>
      <c r="O505" s="321"/>
      <c r="P505" s="321"/>
    </row>
  </sheetData>
  <mergeCells count="689">
    <mergeCell ref="C502:E502"/>
    <mergeCell ref="N502:P502"/>
    <mergeCell ref="C503:E503"/>
    <mergeCell ref="N503:P503"/>
    <mergeCell ref="C499:E499"/>
    <mergeCell ref="N499:P499"/>
    <mergeCell ref="C500:E500"/>
    <mergeCell ref="N500:P500"/>
    <mergeCell ref="C501:E501"/>
    <mergeCell ref="N501:P501"/>
    <mergeCell ref="C496:E496"/>
    <mergeCell ref="N496:P496"/>
    <mergeCell ref="C497:E497"/>
    <mergeCell ref="N497:P497"/>
    <mergeCell ref="C498:E498"/>
    <mergeCell ref="N498:P498"/>
    <mergeCell ref="C493:E493"/>
    <mergeCell ref="N493:P493"/>
    <mergeCell ref="C494:E494"/>
    <mergeCell ref="N494:P494"/>
    <mergeCell ref="C495:E495"/>
    <mergeCell ref="N495:P495"/>
    <mergeCell ref="C490:E490"/>
    <mergeCell ref="N490:P490"/>
    <mergeCell ref="C491:E491"/>
    <mergeCell ref="N491:P491"/>
    <mergeCell ref="C492:E492"/>
    <mergeCell ref="N492:P492"/>
    <mergeCell ref="C487:E487"/>
    <mergeCell ref="N487:P487"/>
    <mergeCell ref="C488:E488"/>
    <mergeCell ref="N488:P488"/>
    <mergeCell ref="C489:E489"/>
    <mergeCell ref="N489:P489"/>
    <mergeCell ref="C484:E484"/>
    <mergeCell ref="N484:P484"/>
    <mergeCell ref="C485:E485"/>
    <mergeCell ref="N485:P485"/>
    <mergeCell ref="C486:E486"/>
    <mergeCell ref="N486:P486"/>
    <mergeCell ref="F479:L479"/>
    <mergeCell ref="I480:I481"/>
    <mergeCell ref="M480:N480"/>
    <mergeCell ref="M481:N481"/>
    <mergeCell ref="C483:I483"/>
    <mergeCell ref="J483:P483"/>
    <mergeCell ref="C469:E469"/>
    <mergeCell ref="N469:P469"/>
    <mergeCell ref="C470:E470"/>
    <mergeCell ref="N470:P470"/>
    <mergeCell ref="M475:P476"/>
    <mergeCell ref="F478:L478"/>
    <mergeCell ref="C466:E466"/>
    <mergeCell ref="N466:P466"/>
    <mergeCell ref="C467:E467"/>
    <mergeCell ref="N467:P467"/>
    <mergeCell ref="C468:E468"/>
    <mergeCell ref="N468:P468"/>
    <mergeCell ref="C463:E463"/>
    <mergeCell ref="N463:P463"/>
    <mergeCell ref="C464:E464"/>
    <mergeCell ref="N464:P464"/>
    <mergeCell ref="C465:E465"/>
    <mergeCell ref="N465:P465"/>
    <mergeCell ref="C460:E460"/>
    <mergeCell ref="N460:P460"/>
    <mergeCell ref="C461:E461"/>
    <mergeCell ref="N461:P461"/>
    <mergeCell ref="C462:E462"/>
    <mergeCell ref="N462:P462"/>
    <mergeCell ref="C457:E457"/>
    <mergeCell ref="N457:P457"/>
    <mergeCell ref="C458:E458"/>
    <mergeCell ref="N458:P458"/>
    <mergeCell ref="C459:E459"/>
    <mergeCell ref="N459:P459"/>
    <mergeCell ref="C454:E454"/>
    <mergeCell ref="N454:P454"/>
    <mergeCell ref="C455:E455"/>
    <mergeCell ref="N455:P455"/>
    <mergeCell ref="C456:E456"/>
    <mergeCell ref="N456:P456"/>
    <mergeCell ref="C451:E451"/>
    <mergeCell ref="N451:P451"/>
    <mergeCell ref="C452:E452"/>
    <mergeCell ref="N452:P452"/>
    <mergeCell ref="C453:E453"/>
    <mergeCell ref="N453:P453"/>
    <mergeCell ref="F445:L445"/>
    <mergeCell ref="I447:I448"/>
    <mergeCell ref="M447:N447"/>
    <mergeCell ref="M448:N448"/>
    <mergeCell ref="C450:I450"/>
    <mergeCell ref="J450:P450"/>
    <mergeCell ref="C429:E429"/>
    <mergeCell ref="N429:P429"/>
    <mergeCell ref="C430:E430"/>
    <mergeCell ref="N430:P430"/>
    <mergeCell ref="M441:P442"/>
    <mergeCell ref="F444:L444"/>
    <mergeCell ref="C426:E426"/>
    <mergeCell ref="N426:P426"/>
    <mergeCell ref="C427:E427"/>
    <mergeCell ref="N427:P427"/>
    <mergeCell ref="C428:E428"/>
    <mergeCell ref="N428:P428"/>
    <mergeCell ref="C423:E423"/>
    <mergeCell ref="N423:P423"/>
    <mergeCell ref="C424:E424"/>
    <mergeCell ref="N424:P424"/>
    <mergeCell ref="C425:E425"/>
    <mergeCell ref="N425:P425"/>
    <mergeCell ref="C420:E420"/>
    <mergeCell ref="N420:P420"/>
    <mergeCell ref="C421:E421"/>
    <mergeCell ref="N421:P421"/>
    <mergeCell ref="C422:E422"/>
    <mergeCell ref="N422:P422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F405:L405"/>
    <mergeCell ref="I407:I408"/>
    <mergeCell ref="M407:N407"/>
    <mergeCell ref="M408:N408"/>
    <mergeCell ref="C410:I410"/>
    <mergeCell ref="J410:P410"/>
    <mergeCell ref="C389:E389"/>
    <mergeCell ref="N389:P389"/>
    <mergeCell ref="C390:E390"/>
    <mergeCell ref="N390:P390"/>
    <mergeCell ref="M401:P402"/>
    <mergeCell ref="F404:L404"/>
    <mergeCell ref="C386:E386"/>
    <mergeCell ref="N386:P386"/>
    <mergeCell ref="C387:E387"/>
    <mergeCell ref="N387:P387"/>
    <mergeCell ref="C388:E388"/>
    <mergeCell ref="N388:P388"/>
    <mergeCell ref="C383:E383"/>
    <mergeCell ref="N383:P383"/>
    <mergeCell ref="C384:E384"/>
    <mergeCell ref="N384:P384"/>
    <mergeCell ref="C385:E385"/>
    <mergeCell ref="N385:P385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F365:L365"/>
    <mergeCell ref="I367:I368"/>
    <mergeCell ref="M367:N367"/>
    <mergeCell ref="M368:N368"/>
    <mergeCell ref="C370:I370"/>
    <mergeCell ref="J370:P370"/>
    <mergeCell ref="C349:E349"/>
    <mergeCell ref="N349:P349"/>
    <mergeCell ref="C350:E350"/>
    <mergeCell ref="N350:P350"/>
    <mergeCell ref="M361:P362"/>
    <mergeCell ref="F364:L364"/>
    <mergeCell ref="C346:E346"/>
    <mergeCell ref="N346:P346"/>
    <mergeCell ref="C347:E347"/>
    <mergeCell ref="N347:P347"/>
    <mergeCell ref="C348:E348"/>
    <mergeCell ref="N348:P348"/>
    <mergeCell ref="C343:E343"/>
    <mergeCell ref="N343:P343"/>
    <mergeCell ref="C344:E344"/>
    <mergeCell ref="N344:P344"/>
    <mergeCell ref="C345:E345"/>
    <mergeCell ref="N345:P345"/>
    <mergeCell ref="C340:E340"/>
    <mergeCell ref="N340:P340"/>
    <mergeCell ref="C341:E341"/>
    <mergeCell ref="N341:P341"/>
    <mergeCell ref="C342:E342"/>
    <mergeCell ref="N342:P342"/>
    <mergeCell ref="C337:E337"/>
    <mergeCell ref="N337:P337"/>
    <mergeCell ref="C338:E338"/>
    <mergeCell ref="N338:P338"/>
    <mergeCell ref="C339:E339"/>
    <mergeCell ref="N339:P339"/>
    <mergeCell ref="C334:E334"/>
    <mergeCell ref="N334:P334"/>
    <mergeCell ref="C335:E335"/>
    <mergeCell ref="N335:P335"/>
    <mergeCell ref="C336:E336"/>
    <mergeCell ref="N336:P336"/>
    <mergeCell ref="C331:E331"/>
    <mergeCell ref="N331:P331"/>
    <mergeCell ref="C332:E332"/>
    <mergeCell ref="N332:P332"/>
    <mergeCell ref="C333:E333"/>
    <mergeCell ref="N333:P333"/>
    <mergeCell ref="F325:L325"/>
    <mergeCell ref="I327:I328"/>
    <mergeCell ref="M327:N327"/>
    <mergeCell ref="M328:N328"/>
    <mergeCell ref="C330:I330"/>
    <mergeCell ref="J330:P330"/>
    <mergeCell ref="C309:E309"/>
    <mergeCell ref="N309:P309"/>
    <mergeCell ref="C310:E310"/>
    <mergeCell ref="N310:P310"/>
    <mergeCell ref="M321:P322"/>
    <mergeCell ref="F324:L324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E291"/>
    <mergeCell ref="N291:P291"/>
    <mergeCell ref="C292:E292"/>
    <mergeCell ref="N292:P292"/>
    <mergeCell ref="C293:E293"/>
    <mergeCell ref="N293:P293"/>
    <mergeCell ref="F285:L285"/>
    <mergeCell ref="I287:I288"/>
    <mergeCell ref="M287:N287"/>
    <mergeCell ref="M288:N288"/>
    <mergeCell ref="C290:I290"/>
    <mergeCell ref="J290:P290"/>
    <mergeCell ref="C269:E269"/>
    <mergeCell ref="N269:P269"/>
    <mergeCell ref="C270:E270"/>
    <mergeCell ref="N270:P270"/>
    <mergeCell ref="M281:P282"/>
    <mergeCell ref="F284:L284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54:E254"/>
    <mergeCell ref="N254:P254"/>
    <mergeCell ref="C255:E255"/>
    <mergeCell ref="N255:P255"/>
    <mergeCell ref="C256:E256"/>
    <mergeCell ref="N256:P256"/>
    <mergeCell ref="C251:E251"/>
    <mergeCell ref="N251:P251"/>
    <mergeCell ref="C252:E252"/>
    <mergeCell ref="N252:P252"/>
    <mergeCell ref="C253:E253"/>
    <mergeCell ref="N253:P253"/>
    <mergeCell ref="F245:L245"/>
    <mergeCell ref="I247:I248"/>
    <mergeCell ref="M247:N247"/>
    <mergeCell ref="M248:N248"/>
    <mergeCell ref="C250:I250"/>
    <mergeCell ref="J250:P250"/>
    <mergeCell ref="C229:E229"/>
    <mergeCell ref="N229:P229"/>
    <mergeCell ref="C230:E230"/>
    <mergeCell ref="N230:P230"/>
    <mergeCell ref="M241:P242"/>
    <mergeCell ref="F244:L244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E220"/>
    <mergeCell ref="N220:P220"/>
    <mergeCell ref="C221:E221"/>
    <mergeCell ref="N221:P221"/>
    <mergeCell ref="C222:E222"/>
    <mergeCell ref="N222:P222"/>
    <mergeCell ref="C217:E217"/>
    <mergeCell ref="N217:P217"/>
    <mergeCell ref="C218:E218"/>
    <mergeCell ref="N218:P218"/>
    <mergeCell ref="C219:E219"/>
    <mergeCell ref="N219:P219"/>
    <mergeCell ref="C214:E214"/>
    <mergeCell ref="N214:P214"/>
    <mergeCell ref="C215:E215"/>
    <mergeCell ref="N215:P215"/>
    <mergeCell ref="C216:E216"/>
    <mergeCell ref="N216:P216"/>
    <mergeCell ref="C211:E211"/>
    <mergeCell ref="N211:P211"/>
    <mergeCell ref="C212:E212"/>
    <mergeCell ref="N212:P212"/>
    <mergeCell ref="C213:E213"/>
    <mergeCell ref="N213:P213"/>
    <mergeCell ref="F205:L205"/>
    <mergeCell ref="I207:I208"/>
    <mergeCell ref="M207:N207"/>
    <mergeCell ref="M208:N208"/>
    <mergeCell ref="C210:I210"/>
    <mergeCell ref="J210:P210"/>
    <mergeCell ref="C189:E189"/>
    <mergeCell ref="N189:P189"/>
    <mergeCell ref="C190:E190"/>
    <mergeCell ref="N190:P190"/>
    <mergeCell ref="M201:P202"/>
    <mergeCell ref="F204:L204"/>
    <mergeCell ref="C186:E186"/>
    <mergeCell ref="N186:P186"/>
    <mergeCell ref="C187:E187"/>
    <mergeCell ref="N187:P187"/>
    <mergeCell ref="C188:E188"/>
    <mergeCell ref="N188:P188"/>
    <mergeCell ref="C183:E183"/>
    <mergeCell ref="N183:P183"/>
    <mergeCell ref="C184:E184"/>
    <mergeCell ref="N184:P184"/>
    <mergeCell ref="C185:E185"/>
    <mergeCell ref="N185:P185"/>
    <mergeCell ref="C180:E180"/>
    <mergeCell ref="N180:P180"/>
    <mergeCell ref="C181:E181"/>
    <mergeCell ref="N181:P181"/>
    <mergeCell ref="C182:E182"/>
    <mergeCell ref="N182:P182"/>
    <mergeCell ref="C177:E177"/>
    <mergeCell ref="N177:P177"/>
    <mergeCell ref="C178:E178"/>
    <mergeCell ref="N178:P178"/>
    <mergeCell ref="C179:E179"/>
    <mergeCell ref="N179:P179"/>
    <mergeCell ref="C174:E174"/>
    <mergeCell ref="N174:P174"/>
    <mergeCell ref="C175:E175"/>
    <mergeCell ref="N175:P175"/>
    <mergeCell ref="C176:E176"/>
    <mergeCell ref="N176:P176"/>
    <mergeCell ref="C171:E171"/>
    <mergeCell ref="N171:P171"/>
    <mergeCell ref="C172:E172"/>
    <mergeCell ref="N172:P172"/>
    <mergeCell ref="C173:E173"/>
    <mergeCell ref="N173:P173"/>
    <mergeCell ref="F165:L165"/>
    <mergeCell ref="I167:I168"/>
    <mergeCell ref="M167:N167"/>
    <mergeCell ref="M168:N168"/>
    <mergeCell ref="C170:I170"/>
    <mergeCell ref="J170:P170"/>
    <mergeCell ref="C149:E149"/>
    <mergeCell ref="N149:P149"/>
    <mergeCell ref="C150:E150"/>
    <mergeCell ref="N150:P150"/>
    <mergeCell ref="M161:P162"/>
    <mergeCell ref="F164:L164"/>
    <mergeCell ref="C146:E146"/>
    <mergeCell ref="N146:P146"/>
    <mergeCell ref="C147:E147"/>
    <mergeCell ref="N147:P147"/>
    <mergeCell ref="C148:E148"/>
    <mergeCell ref="N148:P148"/>
    <mergeCell ref="C143:E143"/>
    <mergeCell ref="N143:P143"/>
    <mergeCell ref="C144:E144"/>
    <mergeCell ref="N144:P144"/>
    <mergeCell ref="C145:E145"/>
    <mergeCell ref="N145:P145"/>
    <mergeCell ref="C140:E140"/>
    <mergeCell ref="N140:P140"/>
    <mergeCell ref="C141:E141"/>
    <mergeCell ref="N141:P141"/>
    <mergeCell ref="C142:E142"/>
    <mergeCell ref="N142:P142"/>
    <mergeCell ref="C137:E137"/>
    <mergeCell ref="N137:P137"/>
    <mergeCell ref="C138:E138"/>
    <mergeCell ref="N138:P138"/>
    <mergeCell ref="C139:E139"/>
    <mergeCell ref="N139:P139"/>
    <mergeCell ref="C134:E134"/>
    <mergeCell ref="N134:P134"/>
    <mergeCell ref="C135:E135"/>
    <mergeCell ref="N135:P135"/>
    <mergeCell ref="C136:E136"/>
    <mergeCell ref="N136:P136"/>
    <mergeCell ref="C131:E131"/>
    <mergeCell ref="N131:P131"/>
    <mergeCell ref="C132:E132"/>
    <mergeCell ref="N132:P132"/>
    <mergeCell ref="C133:E133"/>
    <mergeCell ref="N133:P133"/>
    <mergeCell ref="F125:L125"/>
    <mergeCell ref="I127:I128"/>
    <mergeCell ref="M127:N127"/>
    <mergeCell ref="M128:N128"/>
    <mergeCell ref="C130:I130"/>
    <mergeCell ref="J130:P130"/>
    <mergeCell ref="C109:E109"/>
    <mergeCell ref="N109:P109"/>
    <mergeCell ref="C110:E110"/>
    <mergeCell ref="N110:P110"/>
    <mergeCell ref="M121:P122"/>
    <mergeCell ref="F124:L124"/>
    <mergeCell ref="C106:E106"/>
    <mergeCell ref="N106:P106"/>
    <mergeCell ref="C107:E107"/>
    <mergeCell ref="N107:P107"/>
    <mergeCell ref="C108:E108"/>
    <mergeCell ref="N108:P108"/>
    <mergeCell ref="C103:E103"/>
    <mergeCell ref="N103:P103"/>
    <mergeCell ref="C104:E104"/>
    <mergeCell ref="N104:P104"/>
    <mergeCell ref="C105:E105"/>
    <mergeCell ref="N105:P105"/>
    <mergeCell ref="C100:E100"/>
    <mergeCell ref="N100:P100"/>
    <mergeCell ref="C101:E101"/>
    <mergeCell ref="N101:P101"/>
    <mergeCell ref="C102:E102"/>
    <mergeCell ref="N102:P102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F85:L85"/>
    <mergeCell ref="I87:I88"/>
    <mergeCell ref="M87:N87"/>
    <mergeCell ref="M88:N88"/>
    <mergeCell ref="C90:I90"/>
    <mergeCell ref="J90:P90"/>
    <mergeCell ref="C69:E69"/>
    <mergeCell ref="N69:P69"/>
    <mergeCell ref="C70:E70"/>
    <mergeCell ref="N70:P70"/>
    <mergeCell ref="M81:P82"/>
    <mergeCell ref="F84:L84"/>
    <mergeCell ref="C66:E66"/>
    <mergeCell ref="N66:P66"/>
    <mergeCell ref="C67:E67"/>
    <mergeCell ref="N67:P67"/>
    <mergeCell ref="C68:E68"/>
    <mergeCell ref="N68:P68"/>
    <mergeCell ref="C63:E63"/>
    <mergeCell ref="N63:P63"/>
    <mergeCell ref="C64:E64"/>
    <mergeCell ref="N64:P64"/>
    <mergeCell ref="C65:E65"/>
    <mergeCell ref="N65:P65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F45:L45"/>
    <mergeCell ref="I47:I48"/>
    <mergeCell ref="M47:N47"/>
    <mergeCell ref="M48:N48"/>
    <mergeCell ref="C50:I50"/>
    <mergeCell ref="J50:P50"/>
    <mergeCell ref="C29:E29"/>
    <mergeCell ref="N29:P29"/>
    <mergeCell ref="C30:E30"/>
    <mergeCell ref="N30:P30"/>
    <mergeCell ref="M41:P42"/>
    <mergeCell ref="F44:L44"/>
    <mergeCell ref="C26:E26"/>
    <mergeCell ref="N26:P26"/>
    <mergeCell ref="C27:E27"/>
    <mergeCell ref="N27:P27"/>
    <mergeCell ref="C28:E28"/>
    <mergeCell ref="N28:P28"/>
    <mergeCell ref="C23:E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77:B477"/>
    <mergeCell ref="A483:A486"/>
    <mergeCell ref="B483:B486"/>
    <mergeCell ref="A450:A453"/>
    <mergeCell ref="B450:B453"/>
    <mergeCell ref="A475:B475"/>
    <mergeCell ref="A476:B476"/>
    <mergeCell ref="B290:B293"/>
    <mergeCell ref="A321:B321"/>
    <mergeCell ref="A322:B322"/>
    <mergeCell ref="A323:B323"/>
    <mergeCell ref="A242:B242"/>
    <mergeCell ref="A243:B243"/>
    <mergeCell ref="A250:A253"/>
    <mergeCell ref="B250:B253"/>
    <mergeCell ref="A281:B281"/>
    <mergeCell ref="A282:B282"/>
    <mergeCell ref="M1:P2"/>
    <mergeCell ref="F4:L4"/>
    <mergeCell ref="F5:L5"/>
    <mergeCell ref="I7:I8"/>
    <mergeCell ref="M7:N7"/>
    <mergeCell ref="M8:N8"/>
    <mergeCell ref="C10:I10"/>
    <mergeCell ref="A442:B442"/>
    <mergeCell ref="A443:B443"/>
    <mergeCell ref="A401:B401"/>
    <mergeCell ref="A402:B402"/>
    <mergeCell ref="A403:B403"/>
    <mergeCell ref="A410:A413"/>
    <mergeCell ref="B410:B413"/>
    <mergeCell ref="A441:B441"/>
    <mergeCell ref="A330:A333"/>
    <mergeCell ref="B330:B333"/>
    <mergeCell ref="A361:B361"/>
    <mergeCell ref="A362:B362"/>
    <mergeCell ref="A363:B363"/>
    <mergeCell ref="A370:A373"/>
    <mergeCell ref="B370:B373"/>
    <mergeCell ref="A283:B283"/>
    <mergeCell ref="A290:A293"/>
    <mergeCell ref="A201:B201"/>
    <mergeCell ref="A202:B202"/>
    <mergeCell ref="A203:B203"/>
    <mergeCell ref="A210:A213"/>
    <mergeCell ref="B210:B213"/>
    <mergeCell ref="A241:B241"/>
    <mergeCell ref="A130:A133"/>
    <mergeCell ref="B130:B133"/>
    <mergeCell ref="A161:B161"/>
    <mergeCell ref="A162:B162"/>
    <mergeCell ref="A163:B163"/>
    <mergeCell ref="A170:A173"/>
    <mergeCell ref="B170:B173"/>
    <mergeCell ref="A121:B121"/>
    <mergeCell ref="A122:B122"/>
    <mergeCell ref="A123:B123"/>
    <mergeCell ref="A42:B42"/>
    <mergeCell ref="A43:B43"/>
    <mergeCell ref="A50:A53"/>
    <mergeCell ref="B50:B53"/>
    <mergeCell ref="A81:B81"/>
    <mergeCell ref="A82:B82"/>
    <mergeCell ref="A1:B1"/>
    <mergeCell ref="A2:B2"/>
    <mergeCell ref="A3:B3"/>
    <mergeCell ref="A10:A13"/>
    <mergeCell ref="B10:B13"/>
    <mergeCell ref="A41:B41"/>
    <mergeCell ref="A83:B83"/>
    <mergeCell ref="A90:A93"/>
    <mergeCell ref="B90:B93"/>
  </mergeCells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05"/>
  <sheetViews>
    <sheetView tabSelected="1" view="pageBreakPreview" topLeftCell="A472" zoomScale="60" workbookViewId="0">
      <pane xSplit="2" topLeftCell="C1" activePane="topRight" state="frozen"/>
      <selection activeCell="O501" sqref="O501"/>
      <selection pane="topRight" activeCell="Z491" sqref="Z491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375">
        <v>1</v>
      </c>
      <c r="E6" s="375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83</v>
      </c>
      <c r="N7" s="534"/>
      <c r="O7" s="375">
        <v>1</v>
      </c>
      <c r="P7" s="375">
        <v>1</v>
      </c>
    </row>
    <row r="8" spans="1:16" ht="12.75" customHeight="1" x14ac:dyDescent="0.2">
      <c r="A8" s="7" t="s">
        <v>11</v>
      </c>
      <c r="B8" s="7"/>
      <c r="C8" s="375">
        <v>0</v>
      </c>
      <c r="D8" s="375">
        <v>2</v>
      </c>
      <c r="E8" s="375">
        <v>0</v>
      </c>
      <c r="I8" s="543"/>
      <c r="J8" s="369"/>
      <c r="K8" s="5"/>
      <c r="L8" s="44" t="s">
        <v>12</v>
      </c>
      <c r="M8" s="533" t="s">
        <v>69</v>
      </c>
      <c r="N8" s="534"/>
      <c r="O8" s="375">
        <v>1</v>
      </c>
      <c r="P8" s="375">
        <v>8</v>
      </c>
    </row>
    <row r="9" spans="1:16" ht="7.5" customHeight="1" thickBot="1" x14ac:dyDescent="0.25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370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371" t="s">
        <v>19</v>
      </c>
      <c r="G12" s="371" t="s">
        <v>20</v>
      </c>
      <c r="H12" s="371" t="s">
        <v>21</v>
      </c>
      <c r="I12" s="372" t="s">
        <v>22</v>
      </c>
      <c r="J12" s="70" t="s">
        <v>9</v>
      </c>
      <c r="K12" s="371" t="s">
        <v>19</v>
      </c>
      <c r="L12" s="371" t="s">
        <v>20</v>
      </c>
      <c r="M12" s="371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373"/>
      <c r="G13" s="373"/>
      <c r="H13" s="373"/>
      <c r="I13" s="374" t="s">
        <v>24</v>
      </c>
      <c r="J13" s="72" t="s">
        <v>23</v>
      </c>
      <c r="K13" s="373"/>
      <c r="L13" s="373"/>
      <c r="M13" s="373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376" t="s">
        <v>29</v>
      </c>
      <c r="G14" s="376" t="s">
        <v>30</v>
      </c>
      <c r="H14" s="376" t="s">
        <v>31</v>
      </c>
      <c r="I14" s="103" t="s">
        <v>32</v>
      </c>
      <c r="J14" s="104" t="s">
        <v>33</v>
      </c>
      <c r="K14" s="376" t="s">
        <v>34</v>
      </c>
      <c r="L14" s="376" t="s">
        <v>35</v>
      </c>
      <c r="M14" s="376" t="s">
        <v>36</v>
      </c>
      <c r="N14" s="523" t="s">
        <v>37</v>
      </c>
      <c r="O14" s="522"/>
      <c r="P14" s="524"/>
    </row>
    <row r="15" spans="1:16" ht="30" customHeight="1" x14ac:dyDescent="0.2">
      <c r="A15" s="14"/>
      <c r="B15" s="15" t="s">
        <v>38</v>
      </c>
      <c r="C15" s="525">
        <f>SUM(C17,C20)</f>
        <v>420</v>
      </c>
      <c r="D15" s="526"/>
      <c r="E15" s="526"/>
      <c r="F15" s="377">
        <f>SUM(F17,F20)</f>
        <v>420</v>
      </c>
      <c r="G15" s="396">
        <f>SUM(G17,G20)</f>
        <v>110</v>
      </c>
      <c r="H15" s="63">
        <f>SUM(H17,H20)</f>
        <v>0</v>
      </c>
      <c r="I15" s="16">
        <f>SUM(I17,I20)</f>
        <v>110</v>
      </c>
      <c r="J15" s="16">
        <f>SUM(J17,J20)</f>
        <v>30</v>
      </c>
      <c r="K15" s="16">
        <f t="shared" ref="K15:N15" si="0">SUM(K17,K20)</f>
        <v>0</v>
      </c>
      <c r="L15" s="16">
        <f t="shared" si="0"/>
        <v>0</v>
      </c>
      <c r="M15" s="16">
        <f t="shared" si="0"/>
        <v>0</v>
      </c>
      <c r="N15" s="527">
        <f t="shared" si="0"/>
        <v>30</v>
      </c>
      <c r="O15" s="528"/>
      <c r="P15" s="529"/>
    </row>
    <row r="16" spans="1:16" ht="25.5" customHeight="1" x14ac:dyDescent="0.2">
      <c r="A16" s="18">
        <v>1</v>
      </c>
      <c r="B16" s="19" t="s">
        <v>39</v>
      </c>
      <c r="C16" s="530"/>
      <c r="D16" s="531"/>
      <c r="E16" s="531"/>
      <c r="F16" s="379"/>
      <c r="G16" s="379"/>
      <c r="H16" s="379"/>
      <c r="I16" s="73"/>
      <c r="J16" s="378"/>
      <c r="K16" s="379"/>
      <c r="L16" s="379"/>
      <c r="M16" s="379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380">
        <f>SUM(F18:F19)</f>
        <v>0</v>
      </c>
      <c r="G17" s="395">
        <f t="shared" ref="G17:H17" si="1">SUM(G18:G19)</f>
        <v>0</v>
      </c>
      <c r="H17" s="380">
        <f t="shared" si="1"/>
        <v>0</v>
      </c>
      <c r="I17" s="382">
        <f>SUM(C17-F17+G17-H17)</f>
        <v>0</v>
      </c>
      <c r="J17" s="380">
        <f>SUM(J18:J19)</f>
        <v>0</v>
      </c>
      <c r="K17" s="380">
        <f t="shared" ref="K17:M17" si="2">SUM(K18:K19)</f>
        <v>0</v>
      </c>
      <c r="L17" s="380">
        <f t="shared" si="2"/>
        <v>0</v>
      </c>
      <c r="M17" s="380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383">
        <v>0</v>
      </c>
      <c r="G18" s="392">
        <v>0</v>
      </c>
      <c r="H18" s="383">
        <v>0</v>
      </c>
      <c r="I18" s="37">
        <f t="shared" ref="I18:I22" si="3">SUM(C18-F18+G18-H18)</f>
        <v>0</v>
      </c>
      <c r="J18" s="394">
        <v>0</v>
      </c>
      <c r="K18" s="394">
        <v>0</v>
      </c>
      <c r="L18" s="394">
        <v>0</v>
      </c>
      <c r="M18" s="394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383">
        <v>0</v>
      </c>
      <c r="G19" s="392">
        <v>0</v>
      </c>
      <c r="H19" s="383">
        <v>0</v>
      </c>
      <c r="I19" s="37">
        <f t="shared" si="3"/>
        <v>0</v>
      </c>
      <c r="J19" s="394">
        <v>0</v>
      </c>
      <c r="K19" s="394">
        <v>0</v>
      </c>
      <c r="L19" s="394">
        <v>0</v>
      </c>
      <c r="M19" s="394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420</v>
      </c>
      <c r="D20" s="570"/>
      <c r="E20" s="570"/>
      <c r="F20" s="380">
        <f>SUM(F21:F22)</f>
        <v>420</v>
      </c>
      <c r="G20" s="395">
        <f t="shared" ref="G20:H20" si="4">SUM(G21:G22)</f>
        <v>110</v>
      </c>
      <c r="H20" s="65">
        <f t="shared" si="4"/>
        <v>0</v>
      </c>
      <c r="I20" s="382">
        <f t="shared" si="3"/>
        <v>110</v>
      </c>
      <c r="J20" s="25">
        <f>SUM(J21:J22)</f>
        <v>30</v>
      </c>
      <c r="K20" s="25">
        <f>SUM(K21:K22)</f>
        <v>0</v>
      </c>
      <c r="L20" s="25">
        <f t="shared" ref="L20:M20" si="5">SUM(L21:L22)</f>
        <v>0</v>
      </c>
      <c r="M20" s="25">
        <f t="shared" si="5"/>
        <v>0</v>
      </c>
      <c r="N20" s="514">
        <f>SUM(N21:P22)</f>
        <v>30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0</v>
      </c>
      <c r="D21" s="558"/>
      <c r="E21" s="558"/>
      <c r="F21" s="383">
        <v>0</v>
      </c>
      <c r="G21" s="392">
        <v>0</v>
      </c>
      <c r="H21" s="66">
        <v>0</v>
      </c>
      <c r="I21" s="37">
        <f t="shared" si="3"/>
        <v>0</v>
      </c>
      <c r="J21" s="75">
        <v>30</v>
      </c>
      <c r="K21" s="383">
        <v>0</v>
      </c>
      <c r="L21" s="383">
        <v>0</v>
      </c>
      <c r="M21" s="383">
        <v>0</v>
      </c>
      <c r="N21" s="514">
        <f>SUM(J21-K21+L21-M21)</f>
        <v>30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420</v>
      </c>
      <c r="D22" s="558"/>
      <c r="E22" s="558"/>
      <c r="F22" s="383">
        <v>420</v>
      </c>
      <c r="G22" s="392">
        <v>110</v>
      </c>
      <c r="H22" s="66">
        <v>0</v>
      </c>
      <c r="I22" s="37">
        <f t="shared" si="3"/>
        <v>110</v>
      </c>
      <c r="J22" s="75">
        <v>0</v>
      </c>
      <c r="K22" s="383">
        <v>0</v>
      </c>
      <c r="L22" s="383">
        <v>0</v>
      </c>
      <c r="M22" s="383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379"/>
      <c r="G23" s="379"/>
      <c r="H23" s="379"/>
      <c r="I23" s="386"/>
      <c r="J23" s="378"/>
      <c r="K23" s="379"/>
      <c r="L23" s="379"/>
      <c r="M23" s="379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0</v>
      </c>
      <c r="D24" s="558"/>
      <c r="E24" s="558"/>
      <c r="F24" s="383">
        <v>0</v>
      </c>
      <c r="G24" s="392">
        <v>0</v>
      </c>
      <c r="H24" s="383">
        <v>0</v>
      </c>
      <c r="I24" s="382">
        <f t="shared" ref="I24:I27" si="6">SUM(C24-F24+G24-H24)</f>
        <v>0</v>
      </c>
      <c r="J24" s="378"/>
      <c r="K24" s="379"/>
      <c r="L24" s="379"/>
      <c r="M24" s="379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420</v>
      </c>
      <c r="D25" s="558"/>
      <c r="E25" s="558"/>
      <c r="F25" s="383">
        <v>420</v>
      </c>
      <c r="G25" s="392">
        <v>110</v>
      </c>
      <c r="H25" s="66">
        <v>0</v>
      </c>
      <c r="I25" s="382">
        <f t="shared" si="6"/>
        <v>110</v>
      </c>
      <c r="J25" s="378"/>
      <c r="K25" s="379"/>
      <c r="L25" s="379"/>
      <c r="M25" s="379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383">
        <v>0</v>
      </c>
      <c r="G26" s="383">
        <v>0</v>
      </c>
      <c r="H26" s="383">
        <v>0</v>
      </c>
      <c r="I26" s="382">
        <f t="shared" si="6"/>
        <v>0</v>
      </c>
      <c r="J26" s="378"/>
      <c r="K26" s="379"/>
      <c r="L26" s="379"/>
      <c r="M26" s="379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0</v>
      </c>
      <c r="D27" s="562"/>
      <c r="E27" s="562"/>
      <c r="F27" s="385">
        <v>0</v>
      </c>
      <c r="G27" s="385">
        <v>0</v>
      </c>
      <c r="H27" s="385">
        <v>0</v>
      </c>
      <c r="I27" s="382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thickBot="1" x14ac:dyDescent="0.25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387"/>
      <c r="I28" s="79"/>
      <c r="J28" s="80"/>
      <c r="K28" s="390"/>
      <c r="L28" s="390"/>
      <c r="M28" s="390"/>
      <c r="N28" s="508"/>
      <c r="O28" s="508"/>
      <c r="P28" s="567"/>
    </row>
    <row r="29" spans="1:16" ht="24" customHeight="1" x14ac:dyDescent="0.2">
      <c r="B29" s="368" t="s">
        <v>50</v>
      </c>
      <c r="C29" s="492">
        <f>SUM(C17+C20)-(C24+C25+C26+C28)</f>
        <v>0</v>
      </c>
      <c r="D29" s="493"/>
      <c r="E29" s="493"/>
      <c r="F29" s="50">
        <f>SUM(F17+F20)-(F24+F25+F26+F28)</f>
        <v>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368"/>
      <c r="D31" s="368"/>
      <c r="E31" s="368"/>
      <c r="N31" s="368"/>
      <c r="O31" s="368"/>
      <c r="P31" s="368"/>
    </row>
    <row r="32" spans="1:16" x14ac:dyDescent="0.2">
      <c r="C32" s="368"/>
      <c r="D32" s="368"/>
      <c r="E32" s="368"/>
      <c r="N32" s="368"/>
      <c r="O32" s="368"/>
      <c r="P32" s="368"/>
    </row>
    <row r="33" spans="1:16" ht="12.75" customHeight="1" x14ac:dyDescent="0.2">
      <c r="C33" s="368"/>
      <c r="D33" s="368"/>
      <c r="E33" s="368"/>
      <c r="I33" s="7"/>
      <c r="N33" s="368"/>
      <c r="O33" s="368"/>
      <c r="P33" s="368"/>
    </row>
    <row r="34" spans="1:16" ht="12.75" customHeight="1" x14ac:dyDescent="0.2">
      <c r="C34" s="368"/>
      <c r="D34" s="368"/>
      <c r="E34" s="368"/>
      <c r="N34" s="368"/>
      <c r="O34" s="368"/>
      <c r="P34" s="368"/>
    </row>
    <row r="35" spans="1:16" x14ac:dyDescent="0.2">
      <c r="C35" s="368"/>
      <c r="D35" s="368"/>
      <c r="E35" s="368"/>
      <c r="N35" s="368"/>
      <c r="O35" s="368"/>
      <c r="P35" s="368"/>
    </row>
    <row r="36" spans="1:16" x14ac:dyDescent="0.2">
      <c r="C36" s="368"/>
      <c r="D36" s="368"/>
      <c r="E36" s="368"/>
      <c r="N36" s="368"/>
      <c r="O36" s="368"/>
      <c r="P36" s="368"/>
    </row>
    <row r="37" spans="1:16" x14ac:dyDescent="0.2">
      <c r="C37" s="368"/>
      <c r="D37" s="368"/>
      <c r="E37" s="368"/>
      <c r="N37" s="368"/>
      <c r="O37" s="368"/>
      <c r="P37" s="368"/>
    </row>
    <row r="38" spans="1:16" x14ac:dyDescent="0.2">
      <c r="C38" s="368"/>
      <c r="D38" s="368"/>
      <c r="E38" s="368"/>
      <c r="N38" s="368"/>
      <c r="O38" s="368"/>
      <c r="P38" s="368"/>
    </row>
    <row r="39" spans="1:16" ht="12.75" customHeight="1" x14ac:dyDescent="0.2">
      <c r="C39" s="368"/>
      <c r="D39" s="368"/>
      <c r="E39" s="368"/>
      <c r="N39" s="368"/>
      <c r="O39" s="368"/>
      <c r="P39" s="368"/>
    </row>
    <row r="40" spans="1:16" ht="12.75" customHeight="1" x14ac:dyDescent="0.2">
      <c r="C40" s="368"/>
      <c r="D40" s="368"/>
      <c r="E40" s="368"/>
      <c r="N40" s="368"/>
      <c r="O40" s="368"/>
      <c r="P40" s="368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375">
        <v>1</v>
      </c>
      <c r="E46" s="375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November</v>
      </c>
      <c r="N47" s="534"/>
      <c r="O47" s="375">
        <f>+O7:P7</f>
        <v>1</v>
      </c>
      <c r="P47" s="375">
        <f>P7</f>
        <v>1</v>
      </c>
    </row>
    <row r="48" spans="1:16" ht="12.75" customHeight="1" x14ac:dyDescent="0.2">
      <c r="A48" s="33" t="s">
        <v>52</v>
      </c>
      <c r="B48" s="33"/>
      <c r="C48" s="375">
        <v>0</v>
      </c>
      <c r="D48" s="375">
        <v>1</v>
      </c>
      <c r="E48" s="375">
        <v>0</v>
      </c>
      <c r="I48" s="543"/>
      <c r="J48" s="369"/>
      <c r="K48" s="5"/>
      <c r="L48" s="44" t="s">
        <v>12</v>
      </c>
      <c r="M48" s="533" t="str">
        <f>M8</f>
        <v>: 2018</v>
      </c>
      <c r="N48" s="534"/>
      <c r="O48" s="375">
        <v>1</v>
      </c>
      <c r="P48" s="375">
        <f>+P8</f>
        <v>8</v>
      </c>
    </row>
    <row r="49" spans="1:16" ht="12.75" customHeight="1" thickBot="1" x14ac:dyDescent="0.25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370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371" t="s">
        <v>19</v>
      </c>
      <c r="G52" s="371" t="s">
        <v>20</v>
      </c>
      <c r="H52" s="371" t="s">
        <v>21</v>
      </c>
      <c r="I52" s="372" t="s">
        <v>22</v>
      </c>
      <c r="J52" s="70" t="s">
        <v>9</v>
      </c>
      <c r="K52" s="371" t="s">
        <v>19</v>
      </c>
      <c r="L52" s="371" t="s">
        <v>20</v>
      </c>
      <c r="M52" s="371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373"/>
      <c r="G53" s="373"/>
      <c r="H53" s="373"/>
      <c r="I53" s="374" t="s">
        <v>24</v>
      </c>
      <c r="J53" s="72" t="s">
        <v>23</v>
      </c>
      <c r="K53" s="373"/>
      <c r="L53" s="373"/>
      <c r="M53" s="373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376" t="s">
        <v>29</v>
      </c>
      <c r="G54" s="376" t="s">
        <v>30</v>
      </c>
      <c r="H54" s="376" t="s">
        <v>31</v>
      </c>
      <c r="I54" s="103" t="s">
        <v>32</v>
      </c>
      <c r="J54" s="104" t="s">
        <v>33</v>
      </c>
      <c r="K54" s="376" t="s">
        <v>34</v>
      </c>
      <c r="L54" s="376" t="s">
        <v>35</v>
      </c>
      <c r="M54" s="376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84">
        <f>SUM(C57,C60)</f>
        <v>256</v>
      </c>
      <c r="D55" s="585"/>
      <c r="E55" s="585"/>
      <c r="F55" s="404">
        <f>SUM(F57,F60)</f>
        <v>0</v>
      </c>
      <c r="G55" s="404">
        <f>SUM(G57,G60)</f>
        <v>491</v>
      </c>
      <c r="H55" s="404">
        <f>SUM(H57,H60)</f>
        <v>0</v>
      </c>
      <c r="I55" s="84">
        <f>SUM(I57,I60)</f>
        <v>747</v>
      </c>
      <c r="J55" s="16">
        <f>SUM(J57,J60)</f>
        <v>105</v>
      </c>
      <c r="K55" s="16">
        <f t="shared" ref="K55:N55" si="7">SUM(K57,K60)</f>
        <v>0</v>
      </c>
      <c r="L55" s="16">
        <f t="shared" si="7"/>
        <v>0</v>
      </c>
      <c r="M55" s="16">
        <f t="shared" si="7"/>
        <v>0</v>
      </c>
      <c r="N55" s="527">
        <f t="shared" si="7"/>
        <v>105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86"/>
      <c r="D56" s="587"/>
      <c r="E56" s="587"/>
      <c r="F56" s="402"/>
      <c r="G56" s="402"/>
      <c r="H56" s="402"/>
      <c r="I56" s="406"/>
      <c r="J56" s="378"/>
      <c r="K56" s="379"/>
      <c r="L56" s="379"/>
      <c r="M56" s="379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80">
        <f>SUM(C58:E59)</f>
        <v>0</v>
      </c>
      <c r="D57" s="581"/>
      <c r="E57" s="581"/>
      <c r="F57" s="403">
        <f>SUM(F58:F59)</f>
        <v>0</v>
      </c>
      <c r="G57" s="403">
        <f t="shared" ref="G57:H57" si="8">SUM(G58:G59)</f>
        <v>0</v>
      </c>
      <c r="H57" s="403">
        <f t="shared" si="8"/>
        <v>0</v>
      </c>
      <c r="I57" s="398">
        <f>SUM(C57-F57+G57-H57)</f>
        <v>0</v>
      </c>
      <c r="J57" s="380">
        <f>SUM(J58:J59)</f>
        <v>0</v>
      </c>
      <c r="K57" s="380">
        <f t="shared" ref="K57:M57" si="9">SUM(K58:K59)</f>
        <v>0</v>
      </c>
      <c r="L57" s="380">
        <f t="shared" si="9"/>
        <v>0</v>
      </c>
      <c r="M57" s="380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82">
        <v>0</v>
      </c>
      <c r="D58" s="583"/>
      <c r="E58" s="583"/>
      <c r="F58" s="399">
        <v>0</v>
      </c>
      <c r="G58" s="399">
        <v>0</v>
      </c>
      <c r="H58" s="399">
        <v>0</v>
      </c>
      <c r="I58" s="86">
        <f t="shared" ref="I58:I62" si="10">SUM(C58-F58+G58-H58)</f>
        <v>0</v>
      </c>
      <c r="J58" s="394">
        <v>0</v>
      </c>
      <c r="K58" s="394">
        <v>0</v>
      </c>
      <c r="L58" s="394">
        <v>0</v>
      </c>
      <c r="M58" s="394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82">
        <v>0</v>
      </c>
      <c r="D59" s="583"/>
      <c r="E59" s="583"/>
      <c r="F59" s="399">
        <v>0</v>
      </c>
      <c r="G59" s="399">
        <v>0</v>
      </c>
      <c r="H59" s="399">
        <v>0</v>
      </c>
      <c r="I59" s="86">
        <f t="shared" si="10"/>
        <v>0</v>
      </c>
      <c r="J59" s="394">
        <v>0</v>
      </c>
      <c r="K59" s="394">
        <v>0</v>
      </c>
      <c r="L59" s="394">
        <v>0</v>
      </c>
      <c r="M59" s="394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80">
        <f>SUM(C61:E62)</f>
        <v>256</v>
      </c>
      <c r="D60" s="581"/>
      <c r="E60" s="581"/>
      <c r="F60" s="403">
        <f>SUM(F61:F62)</f>
        <v>0</v>
      </c>
      <c r="G60" s="403">
        <f>SUM(G61:G62)</f>
        <v>491</v>
      </c>
      <c r="H60" s="403">
        <f t="shared" ref="H60" si="11">SUM(H61:H62)</f>
        <v>0</v>
      </c>
      <c r="I60" s="398">
        <f t="shared" si="10"/>
        <v>747</v>
      </c>
      <c r="J60" s="25">
        <f>SUM(J61:J62)</f>
        <v>105</v>
      </c>
      <c r="K60" s="25">
        <f t="shared" ref="K60:M60" si="12">SUM(K61:K62)</f>
        <v>0</v>
      </c>
      <c r="L60" s="25">
        <f t="shared" si="12"/>
        <v>0</v>
      </c>
      <c r="M60" s="25">
        <f t="shared" si="12"/>
        <v>0</v>
      </c>
      <c r="N60" s="514">
        <f>SUM(N61:P62)</f>
        <v>105</v>
      </c>
      <c r="O60" s="514"/>
      <c r="P60" s="568"/>
    </row>
    <row r="61" spans="1:16" ht="12.75" customHeight="1" x14ac:dyDescent="0.2">
      <c r="A61" s="21"/>
      <c r="B61" s="23" t="s">
        <v>41</v>
      </c>
      <c r="C61" s="582">
        <v>256</v>
      </c>
      <c r="D61" s="583"/>
      <c r="E61" s="583"/>
      <c r="F61" s="399">
        <v>0</v>
      </c>
      <c r="G61" s="399">
        <v>491</v>
      </c>
      <c r="H61" s="399">
        <v>0</v>
      </c>
      <c r="I61" s="86">
        <f t="shared" si="10"/>
        <v>747</v>
      </c>
      <c r="J61" s="75">
        <v>105</v>
      </c>
      <c r="K61" s="383">
        <v>0</v>
      </c>
      <c r="L61" s="383">
        <v>0</v>
      </c>
      <c r="M61" s="383">
        <v>0</v>
      </c>
      <c r="N61" s="514">
        <f>SUM(J61-K61+L61-M61)</f>
        <v>105</v>
      </c>
      <c r="O61" s="514"/>
      <c r="P61" s="568"/>
    </row>
    <row r="62" spans="1:16" ht="15" x14ac:dyDescent="0.2">
      <c r="A62" s="21"/>
      <c r="B62" s="23" t="s">
        <v>42</v>
      </c>
      <c r="C62" s="582">
        <v>0</v>
      </c>
      <c r="D62" s="583"/>
      <c r="E62" s="583"/>
      <c r="F62" s="399">
        <v>0</v>
      </c>
      <c r="G62" s="399">
        <v>0</v>
      </c>
      <c r="H62" s="399">
        <v>0</v>
      </c>
      <c r="I62" s="86">
        <f t="shared" si="10"/>
        <v>0</v>
      </c>
      <c r="J62" s="75">
        <v>0</v>
      </c>
      <c r="K62" s="383">
        <v>0</v>
      </c>
      <c r="L62" s="383">
        <v>0</v>
      </c>
      <c r="M62" s="383">
        <v>0</v>
      </c>
      <c r="N62" s="514">
        <f>SUM(J62-K62+L62-M62)</f>
        <v>0</v>
      </c>
      <c r="O62" s="514"/>
      <c r="P62" s="568"/>
    </row>
    <row r="63" spans="1:16" x14ac:dyDescent="0.2">
      <c r="A63" s="18">
        <v>2</v>
      </c>
      <c r="B63" s="19" t="s">
        <v>44</v>
      </c>
      <c r="C63" s="595"/>
      <c r="D63" s="596"/>
      <c r="E63" s="596"/>
      <c r="F63" s="405"/>
      <c r="G63" s="405"/>
      <c r="H63" s="405"/>
      <c r="I63" s="407"/>
      <c r="J63" s="378"/>
      <c r="K63" s="379"/>
      <c r="L63" s="379"/>
      <c r="M63" s="379"/>
      <c r="N63" s="559"/>
      <c r="O63" s="559"/>
      <c r="P63" s="560"/>
    </row>
    <row r="64" spans="1:16" ht="14.25" x14ac:dyDescent="0.2">
      <c r="A64" s="21"/>
      <c r="B64" s="23" t="s">
        <v>45</v>
      </c>
      <c r="C64" s="582">
        <v>0</v>
      </c>
      <c r="D64" s="583"/>
      <c r="E64" s="583"/>
      <c r="F64" s="399">
        <v>0</v>
      </c>
      <c r="G64" s="399">
        <v>0</v>
      </c>
      <c r="H64" s="399">
        <v>0</v>
      </c>
      <c r="I64" s="398">
        <f t="shared" ref="I64:I67" si="13">SUM(C64-F64+G64-H64)</f>
        <v>0</v>
      </c>
      <c r="J64" s="378"/>
      <c r="K64" s="379"/>
      <c r="L64" s="379"/>
      <c r="M64" s="379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82">
        <v>256</v>
      </c>
      <c r="D65" s="583"/>
      <c r="E65" s="583"/>
      <c r="F65" s="399">
        <v>0</v>
      </c>
      <c r="G65" s="399">
        <v>491</v>
      </c>
      <c r="H65" s="399">
        <v>0</v>
      </c>
      <c r="I65" s="398">
        <f t="shared" si="13"/>
        <v>747</v>
      </c>
      <c r="J65" s="378"/>
      <c r="K65" s="379"/>
      <c r="L65" s="379"/>
      <c r="M65" s="379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82">
        <v>0</v>
      </c>
      <c r="D66" s="583"/>
      <c r="E66" s="583"/>
      <c r="F66" s="399">
        <v>0</v>
      </c>
      <c r="G66" s="399">
        <v>0</v>
      </c>
      <c r="H66" s="399">
        <v>0</v>
      </c>
      <c r="I66" s="398">
        <f t="shared" si="13"/>
        <v>0</v>
      </c>
      <c r="J66" s="378"/>
      <c r="K66" s="379"/>
      <c r="L66" s="379"/>
      <c r="M66" s="379"/>
      <c r="N66" s="559"/>
      <c r="O66" s="559"/>
      <c r="P66" s="560"/>
    </row>
    <row r="67" spans="1:16" ht="14.25" x14ac:dyDescent="0.2">
      <c r="A67" s="27"/>
      <c r="B67" s="28" t="s">
        <v>48</v>
      </c>
      <c r="C67" s="588">
        <v>0</v>
      </c>
      <c r="D67" s="589"/>
      <c r="E67" s="589"/>
      <c r="F67" s="400">
        <v>0</v>
      </c>
      <c r="G67" s="400">
        <v>0</v>
      </c>
      <c r="H67" s="400">
        <v>0</v>
      </c>
      <c r="I67" s="398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5" thickBot="1" x14ac:dyDescent="0.25">
      <c r="A68" s="30">
        <v>3</v>
      </c>
      <c r="B68" s="31" t="s">
        <v>49</v>
      </c>
      <c r="C68" s="565">
        <v>0</v>
      </c>
      <c r="D68" s="566"/>
      <c r="E68" s="566"/>
      <c r="F68" s="401">
        <v>0</v>
      </c>
      <c r="G68" s="401">
        <v>0</v>
      </c>
      <c r="H68" s="397"/>
      <c r="I68" s="79"/>
      <c r="J68" s="80"/>
      <c r="K68" s="390"/>
      <c r="L68" s="390"/>
      <c r="M68" s="390"/>
      <c r="N68" s="508"/>
      <c r="O68" s="508"/>
      <c r="P68" s="567"/>
    </row>
    <row r="69" spans="1:16" x14ac:dyDescent="0.2">
      <c r="B69" s="368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368"/>
      <c r="D71" s="368"/>
      <c r="E71" s="368"/>
      <c r="G71" s="1" t="s">
        <v>1</v>
      </c>
      <c r="N71" s="368"/>
      <c r="O71" s="368"/>
      <c r="P71" s="368"/>
    </row>
    <row r="72" spans="1:16" ht="12.75" customHeight="1" x14ac:dyDescent="0.2">
      <c r="C72" s="368"/>
      <c r="D72" s="368"/>
      <c r="E72" s="368"/>
      <c r="N72" s="368"/>
      <c r="O72" s="368"/>
      <c r="P72" s="368"/>
    </row>
    <row r="73" spans="1:16" ht="7.5" customHeight="1" x14ac:dyDescent="0.2">
      <c r="C73" s="368"/>
      <c r="D73" s="368"/>
      <c r="E73" s="368"/>
      <c r="N73" s="368"/>
      <c r="O73" s="368"/>
      <c r="P73" s="368"/>
    </row>
    <row r="74" spans="1:16" ht="18" customHeight="1" x14ac:dyDescent="0.2">
      <c r="C74" s="368"/>
      <c r="D74" s="368"/>
      <c r="E74" s="368"/>
      <c r="N74" s="368"/>
      <c r="O74" s="368"/>
      <c r="P74" s="368"/>
    </row>
    <row r="75" spans="1:16" ht="12.75" customHeight="1" x14ac:dyDescent="0.2">
      <c r="C75" s="368"/>
      <c r="D75" s="368"/>
      <c r="E75" s="368"/>
      <c r="N75" s="368"/>
      <c r="O75" s="368"/>
      <c r="P75" s="368"/>
    </row>
    <row r="76" spans="1:16" ht="12.75" customHeight="1" x14ac:dyDescent="0.2">
      <c r="C76" s="368"/>
      <c r="D76" s="368"/>
      <c r="E76" s="368"/>
      <c r="N76" s="368"/>
      <c r="O76" s="368"/>
      <c r="P76" s="368"/>
    </row>
    <row r="77" spans="1:16" ht="12.75" customHeight="1" x14ac:dyDescent="0.2">
      <c r="C77" s="368"/>
      <c r="D77" s="368"/>
      <c r="E77" s="368"/>
      <c r="N77" s="368"/>
      <c r="O77" s="368"/>
      <c r="P77" s="368"/>
    </row>
    <row r="78" spans="1:16" x14ac:dyDescent="0.2">
      <c r="C78" s="368"/>
      <c r="D78" s="368"/>
      <c r="E78" s="368"/>
      <c r="N78" s="368"/>
      <c r="O78" s="368"/>
      <c r="P78" s="368"/>
    </row>
    <row r="79" spans="1:16" ht="30" customHeight="1" x14ac:dyDescent="0.2">
      <c r="C79" s="368"/>
      <c r="D79" s="368"/>
      <c r="E79" s="368"/>
      <c r="N79" s="368"/>
      <c r="O79" s="368"/>
      <c r="P79" s="368"/>
    </row>
    <row r="80" spans="1:16" ht="25.5" customHeight="1" x14ac:dyDescent="0.2">
      <c r="C80" s="368"/>
      <c r="D80" s="368"/>
      <c r="E80" s="368"/>
      <c r="N80" s="368"/>
      <c r="O80" s="368"/>
      <c r="P80" s="368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375">
        <v>1</v>
      </c>
      <c r="E86" s="375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November</v>
      </c>
      <c r="N87" s="534"/>
      <c r="O87" s="375">
        <f>+O47:P47</f>
        <v>1</v>
      </c>
      <c r="P87" s="375">
        <f>P47</f>
        <v>1</v>
      </c>
    </row>
    <row r="88" spans="1:16" ht="18.75" customHeight="1" x14ac:dyDescent="0.2">
      <c r="A88" s="33" t="s">
        <v>54</v>
      </c>
      <c r="B88" s="33"/>
      <c r="C88" s="375">
        <v>0</v>
      </c>
      <c r="D88" s="375">
        <v>4</v>
      </c>
      <c r="E88" s="375">
        <v>0</v>
      </c>
      <c r="I88" s="543"/>
      <c r="J88" s="369"/>
      <c r="K88" s="5"/>
      <c r="L88" s="44" t="s">
        <v>12</v>
      </c>
      <c r="M88" s="533" t="str">
        <f>M48</f>
        <v>: 2018</v>
      </c>
      <c r="N88" s="534"/>
      <c r="O88" s="375">
        <v>1</v>
      </c>
      <c r="P88" s="375">
        <f>+P48</f>
        <v>8</v>
      </c>
    </row>
    <row r="89" spans="1:16" ht="20.100000000000001" customHeight="1" thickBot="1" x14ac:dyDescent="0.25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370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371" t="s">
        <v>19</v>
      </c>
      <c r="G92" s="371" t="s">
        <v>20</v>
      </c>
      <c r="H92" s="371" t="s">
        <v>21</v>
      </c>
      <c r="I92" s="372" t="s">
        <v>22</v>
      </c>
      <c r="J92" s="70" t="s">
        <v>9</v>
      </c>
      <c r="K92" s="371" t="s">
        <v>19</v>
      </c>
      <c r="L92" s="371" t="s">
        <v>20</v>
      </c>
      <c r="M92" s="371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373"/>
      <c r="G93" s="373"/>
      <c r="H93" s="373"/>
      <c r="I93" s="374" t="s">
        <v>24</v>
      </c>
      <c r="J93" s="72" t="s">
        <v>23</v>
      </c>
      <c r="K93" s="373"/>
      <c r="L93" s="373"/>
      <c r="M93" s="373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376" t="s">
        <v>29</v>
      </c>
      <c r="G94" s="376" t="s">
        <v>30</v>
      </c>
      <c r="H94" s="376" t="s">
        <v>31</v>
      </c>
      <c r="I94" s="103" t="s">
        <v>32</v>
      </c>
      <c r="J94" s="104" t="s">
        <v>33</v>
      </c>
      <c r="K94" s="376" t="s">
        <v>34</v>
      </c>
      <c r="L94" s="376" t="s">
        <v>35</v>
      </c>
      <c r="M94" s="376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1732</v>
      </c>
      <c r="D95" s="526"/>
      <c r="E95" s="526"/>
      <c r="F95" s="63">
        <f>SUM(F97,F100)</f>
        <v>55</v>
      </c>
      <c r="G95" s="396">
        <f>SUM(G97,G100)</f>
        <v>0</v>
      </c>
      <c r="H95" s="377">
        <f>SUM(H97,H100)</f>
        <v>51</v>
      </c>
      <c r="I95" s="16">
        <f>SUM(I97,I100)</f>
        <v>1626</v>
      </c>
      <c r="J95" s="16">
        <f>SUM(J97,J100)</f>
        <v>140</v>
      </c>
      <c r="K95" s="16">
        <f t="shared" ref="K95:N95" si="15">SUM(K97,K100)</f>
        <v>0</v>
      </c>
      <c r="L95" s="16">
        <f t="shared" si="15"/>
        <v>0</v>
      </c>
      <c r="M95" s="16">
        <f t="shared" si="15"/>
        <v>0</v>
      </c>
      <c r="N95" s="527">
        <f t="shared" si="15"/>
        <v>140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379"/>
      <c r="G96" s="379"/>
      <c r="H96" s="379"/>
      <c r="I96" s="73"/>
      <c r="J96" s="378"/>
      <c r="K96" s="379"/>
      <c r="L96" s="379"/>
      <c r="M96" s="379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65">
        <f>SUM(F98:F99)</f>
        <v>0</v>
      </c>
      <c r="G97" s="380">
        <f t="shared" ref="G97:H97" si="16">SUM(G98:G99)</f>
        <v>0</v>
      </c>
      <c r="H97" s="380">
        <f t="shared" si="16"/>
        <v>0</v>
      </c>
      <c r="I97" s="382">
        <f>SUM(C97-F97+G97-H97)</f>
        <v>0</v>
      </c>
      <c r="J97" s="380">
        <f>SUM(J98:J99)</f>
        <v>0</v>
      </c>
      <c r="K97" s="380">
        <f t="shared" ref="K97:M97" si="17">SUM(K98:K99)</f>
        <v>0</v>
      </c>
      <c r="L97" s="380">
        <f t="shared" si="17"/>
        <v>0</v>
      </c>
      <c r="M97" s="380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66">
        <v>0</v>
      </c>
      <c r="G98" s="383">
        <v>0</v>
      </c>
      <c r="H98" s="383">
        <v>0</v>
      </c>
      <c r="I98" s="37">
        <f t="shared" ref="I98:I102" si="18">SUM(C98-F98+G98-H98)</f>
        <v>0</v>
      </c>
      <c r="J98" s="394">
        <v>0</v>
      </c>
      <c r="K98" s="394">
        <v>0</v>
      </c>
      <c r="L98" s="394">
        <v>0</v>
      </c>
      <c r="M98" s="394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66">
        <v>0</v>
      </c>
      <c r="G99" s="383">
        <v>0</v>
      </c>
      <c r="H99" s="383">
        <v>0</v>
      </c>
      <c r="I99" s="37">
        <f t="shared" si="18"/>
        <v>0</v>
      </c>
      <c r="J99" s="394">
        <v>0</v>
      </c>
      <c r="K99" s="394">
        <v>0</v>
      </c>
      <c r="L99" s="394">
        <v>0</v>
      </c>
      <c r="M99" s="394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1732</v>
      </c>
      <c r="D100" s="570"/>
      <c r="E100" s="570"/>
      <c r="F100" s="65">
        <f>SUM(F101:F102)</f>
        <v>55</v>
      </c>
      <c r="G100" s="380">
        <f t="shared" ref="G100:H100" si="19">SUM(G101:G102)</f>
        <v>0</v>
      </c>
      <c r="H100" s="380">
        <f t="shared" si="19"/>
        <v>51</v>
      </c>
      <c r="I100" s="382">
        <f t="shared" si="18"/>
        <v>1626</v>
      </c>
      <c r="J100" s="25">
        <f>SUM(J101:J102)</f>
        <v>140</v>
      </c>
      <c r="K100" s="25">
        <f t="shared" ref="K100:M100" si="20">SUM(K101:K102)</f>
        <v>0</v>
      </c>
      <c r="L100" s="25">
        <f t="shared" si="20"/>
        <v>0</v>
      </c>
      <c r="M100" s="25">
        <f t="shared" si="20"/>
        <v>0</v>
      </c>
      <c r="N100" s="514">
        <f>SUM(N101:P102)</f>
        <v>140</v>
      </c>
      <c r="O100" s="514"/>
      <c r="P100" s="568"/>
    </row>
    <row r="101" spans="1:16" ht="15" x14ac:dyDescent="0.2">
      <c r="A101" s="21"/>
      <c r="B101" s="23" t="s">
        <v>41</v>
      </c>
      <c r="C101" s="557">
        <v>520</v>
      </c>
      <c r="D101" s="558"/>
      <c r="E101" s="558"/>
      <c r="F101" s="66">
        <v>55</v>
      </c>
      <c r="G101" s="383">
        <v>0</v>
      </c>
      <c r="H101" s="383">
        <v>51</v>
      </c>
      <c r="I101" s="37">
        <f t="shared" si="18"/>
        <v>414</v>
      </c>
      <c r="J101" s="75">
        <v>140</v>
      </c>
      <c r="K101" s="383">
        <v>0</v>
      </c>
      <c r="L101" s="383">
        <v>0</v>
      </c>
      <c r="M101" s="383">
        <v>0</v>
      </c>
      <c r="N101" s="514">
        <f>SUM(J101-K101+L101-M101)</f>
        <v>140</v>
      </c>
      <c r="O101" s="514"/>
      <c r="P101" s="568"/>
    </row>
    <row r="102" spans="1:16" ht="15" x14ac:dyDescent="0.2">
      <c r="A102" s="21"/>
      <c r="B102" s="23" t="s">
        <v>42</v>
      </c>
      <c r="C102" s="557">
        <v>1212</v>
      </c>
      <c r="D102" s="558"/>
      <c r="E102" s="558"/>
      <c r="F102" s="66">
        <v>0</v>
      </c>
      <c r="G102" s="383">
        <v>0</v>
      </c>
      <c r="H102" s="383">
        <v>0</v>
      </c>
      <c r="I102" s="37">
        <f t="shared" si="18"/>
        <v>1212</v>
      </c>
      <c r="J102" s="75">
        <v>0</v>
      </c>
      <c r="K102" s="383">
        <v>0</v>
      </c>
      <c r="L102" s="383">
        <v>0</v>
      </c>
      <c r="M102" s="383">
        <v>0</v>
      </c>
      <c r="N102" s="514">
        <f>SUM(J102-K102+L102-M102)</f>
        <v>0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379"/>
      <c r="G103" s="379"/>
      <c r="H103" s="379"/>
      <c r="I103" s="386"/>
      <c r="J103" s="378"/>
      <c r="K103" s="379"/>
      <c r="L103" s="379"/>
      <c r="M103" s="379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400</v>
      </c>
      <c r="D104" s="558"/>
      <c r="E104" s="558"/>
      <c r="F104" s="66">
        <v>0</v>
      </c>
      <c r="G104" s="383">
        <v>0</v>
      </c>
      <c r="H104" s="383">
        <v>0</v>
      </c>
      <c r="I104" s="382">
        <f t="shared" ref="I104:I107" si="21">SUM(C104-F104+G104-H104)</f>
        <v>400</v>
      </c>
      <c r="J104" s="378"/>
      <c r="K104" s="379"/>
      <c r="L104" s="379"/>
      <c r="M104" s="379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880</v>
      </c>
      <c r="D105" s="558"/>
      <c r="E105" s="558"/>
      <c r="F105" s="392">
        <v>55</v>
      </c>
      <c r="G105" s="383">
        <v>0</v>
      </c>
      <c r="H105" s="383">
        <v>0</v>
      </c>
      <c r="I105" s="382">
        <f t="shared" si="21"/>
        <v>825</v>
      </c>
      <c r="J105" s="378"/>
      <c r="K105" s="379"/>
      <c r="L105" s="379"/>
      <c r="M105" s="379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392">
        <v>0</v>
      </c>
      <c r="G106" s="383">
        <v>0</v>
      </c>
      <c r="H106" s="383">
        <v>0</v>
      </c>
      <c r="I106" s="382">
        <f t="shared" si="21"/>
        <v>0</v>
      </c>
      <c r="J106" s="378"/>
      <c r="K106" s="379"/>
      <c r="L106" s="379"/>
      <c r="M106" s="379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452</v>
      </c>
      <c r="D107" s="562"/>
      <c r="E107" s="562"/>
      <c r="F107" s="393">
        <v>0</v>
      </c>
      <c r="G107" s="385">
        <v>0</v>
      </c>
      <c r="H107" s="385">
        <v>51</v>
      </c>
      <c r="I107" s="382">
        <f t="shared" si="21"/>
        <v>401</v>
      </c>
      <c r="J107" s="78"/>
      <c r="K107" s="29"/>
      <c r="L107" s="29"/>
      <c r="M107" s="29"/>
      <c r="N107" s="563"/>
      <c r="O107" s="563"/>
      <c r="P107" s="564"/>
    </row>
    <row r="108" spans="1:16" ht="13.5" customHeight="1" thickBot="1" x14ac:dyDescent="0.25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387"/>
      <c r="I108" s="79"/>
      <c r="J108" s="80"/>
      <c r="K108" s="390"/>
      <c r="L108" s="390"/>
      <c r="M108" s="390"/>
      <c r="N108" s="508"/>
      <c r="O108" s="508"/>
      <c r="P108" s="567"/>
    </row>
    <row r="109" spans="1:16" ht="12.75" customHeight="1" x14ac:dyDescent="0.2">
      <c r="B109" s="368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>SUM(G104:G107)-G95</f>
        <v>0</v>
      </c>
      <c r="H109" s="50">
        <f t="shared" ref="H109:I109" si="22">SUM(H104:H107)-H95</f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30" customHeight="1" x14ac:dyDescent="0.2">
      <c r="C111" s="368"/>
      <c r="D111" s="368"/>
      <c r="E111" s="368"/>
      <c r="J111" s="1" t="s">
        <v>1</v>
      </c>
      <c r="N111" s="368"/>
      <c r="O111" s="368"/>
      <c r="P111" s="368"/>
    </row>
    <row r="112" spans="1:16" ht="25.5" customHeight="1" x14ac:dyDescent="0.2">
      <c r="C112" s="368"/>
      <c r="D112" s="368"/>
      <c r="E112" s="368"/>
      <c r="N112" s="368"/>
      <c r="O112" s="368"/>
      <c r="P112" s="368"/>
    </row>
    <row r="113" spans="1:16" ht="20.100000000000001" customHeight="1" x14ac:dyDescent="0.2">
      <c r="C113" s="368"/>
      <c r="D113" s="368"/>
      <c r="E113" s="368"/>
      <c r="N113" s="368"/>
      <c r="O113" s="368"/>
      <c r="P113" s="368"/>
    </row>
    <row r="114" spans="1:16" ht="20.100000000000001" customHeight="1" x14ac:dyDescent="0.2">
      <c r="C114" s="368"/>
      <c r="D114" s="368"/>
      <c r="E114" s="368"/>
      <c r="N114" s="368"/>
      <c r="O114" s="368"/>
      <c r="P114" s="368"/>
    </row>
    <row r="115" spans="1:16" ht="20.100000000000001" customHeight="1" x14ac:dyDescent="0.2">
      <c r="C115" s="368"/>
      <c r="D115" s="368"/>
      <c r="E115" s="368"/>
      <c r="N115" s="368"/>
      <c r="O115" s="368"/>
      <c r="P115" s="368"/>
    </row>
    <row r="116" spans="1:16" ht="20.100000000000001" customHeight="1" x14ac:dyDescent="0.2">
      <c r="C116" s="368"/>
      <c r="D116" s="368"/>
      <c r="E116" s="368"/>
      <c r="N116" s="368"/>
      <c r="O116" s="368"/>
      <c r="P116" s="368"/>
    </row>
    <row r="117" spans="1:16" ht="20.100000000000001" customHeight="1" x14ac:dyDescent="0.2">
      <c r="C117" s="368"/>
      <c r="D117" s="368"/>
      <c r="E117" s="368"/>
      <c r="N117" s="368"/>
      <c r="O117" s="368"/>
      <c r="P117" s="368"/>
    </row>
    <row r="118" spans="1:16" ht="20.100000000000001" customHeight="1" x14ac:dyDescent="0.2">
      <c r="C118" s="368"/>
      <c r="D118" s="368"/>
      <c r="E118" s="368"/>
      <c r="N118" s="368"/>
      <c r="O118" s="368"/>
      <c r="P118" s="368"/>
    </row>
    <row r="119" spans="1:16" ht="20.100000000000001" customHeight="1" x14ac:dyDescent="0.2">
      <c r="C119" s="368"/>
      <c r="D119" s="368"/>
      <c r="E119" s="368"/>
      <c r="N119" s="368"/>
      <c r="O119" s="368"/>
      <c r="P119" s="368"/>
    </row>
    <row r="120" spans="1:16" ht="26.25" customHeight="1" x14ac:dyDescent="0.2">
      <c r="C120" s="368"/>
      <c r="D120" s="368"/>
      <c r="E120" s="368"/>
      <c r="N120" s="368"/>
      <c r="O120" s="368"/>
      <c r="P120" s="368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375">
        <v>1</v>
      </c>
      <c r="E126" s="375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November</v>
      </c>
      <c r="N127" s="534"/>
      <c r="O127" s="375">
        <f>+O87:P87</f>
        <v>1</v>
      </c>
      <c r="P127" s="375">
        <f>P87</f>
        <v>1</v>
      </c>
    </row>
    <row r="128" spans="1:16" ht="12.75" customHeight="1" x14ac:dyDescent="0.2">
      <c r="A128" s="33" t="s">
        <v>55</v>
      </c>
      <c r="B128" s="33"/>
      <c r="C128" s="375">
        <v>0</v>
      </c>
      <c r="D128" s="375">
        <v>3</v>
      </c>
      <c r="E128" s="375">
        <v>0</v>
      </c>
      <c r="I128" s="543"/>
      <c r="J128" s="369"/>
      <c r="K128" s="5"/>
      <c r="L128" s="44" t="s">
        <v>12</v>
      </c>
      <c r="M128" s="533" t="str">
        <f>M88</f>
        <v>: 2018</v>
      </c>
      <c r="N128" s="534"/>
      <c r="O128" s="375">
        <v>1</v>
      </c>
      <c r="P128" s="375">
        <f>+P8</f>
        <v>8</v>
      </c>
    </row>
    <row r="129" spans="1:16" ht="12.75" customHeight="1" thickBot="1" x14ac:dyDescent="0.25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2.7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370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2.75" customHeight="1" x14ac:dyDescent="0.2">
      <c r="A132" s="540"/>
      <c r="B132" s="542"/>
      <c r="C132" s="548" t="s">
        <v>9</v>
      </c>
      <c r="D132" s="549"/>
      <c r="E132" s="549"/>
      <c r="F132" s="371" t="s">
        <v>19</v>
      </c>
      <c r="G132" s="371" t="s">
        <v>20</v>
      </c>
      <c r="H132" s="371" t="s">
        <v>21</v>
      </c>
      <c r="I132" s="372" t="s">
        <v>22</v>
      </c>
      <c r="J132" s="70" t="s">
        <v>9</v>
      </c>
      <c r="K132" s="371" t="s">
        <v>19</v>
      </c>
      <c r="L132" s="371" t="s">
        <v>20</v>
      </c>
      <c r="M132" s="371" t="s">
        <v>21</v>
      </c>
      <c r="N132" s="550" t="s">
        <v>22</v>
      </c>
      <c r="O132" s="550"/>
      <c r="P132" s="551"/>
    </row>
    <row r="133" spans="1:16" ht="12.75" customHeight="1" x14ac:dyDescent="0.2">
      <c r="A133" s="540"/>
      <c r="B133" s="542"/>
      <c r="C133" s="552" t="s">
        <v>23</v>
      </c>
      <c r="D133" s="553"/>
      <c r="E133" s="553"/>
      <c r="F133" s="373"/>
      <c r="G133" s="373"/>
      <c r="H133" s="373"/>
      <c r="I133" s="374" t="s">
        <v>24</v>
      </c>
      <c r="J133" s="72" t="s">
        <v>23</v>
      </c>
      <c r="K133" s="373"/>
      <c r="L133" s="373"/>
      <c r="M133" s="373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376" t="s">
        <v>29</v>
      </c>
      <c r="G134" s="376" t="s">
        <v>30</v>
      </c>
      <c r="H134" s="376" t="s">
        <v>31</v>
      </c>
      <c r="I134" s="103" t="s">
        <v>32</v>
      </c>
      <c r="J134" s="104" t="s">
        <v>33</v>
      </c>
      <c r="K134" s="376" t="s">
        <v>34</v>
      </c>
      <c r="L134" s="376" t="s">
        <v>35</v>
      </c>
      <c r="M134" s="376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377">
        <f>SUM(F137,F140)</f>
        <v>0</v>
      </c>
      <c r="G135" s="377">
        <f>SUM(G137,G140)</f>
        <v>0</v>
      </c>
      <c r="H135" s="377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379"/>
      <c r="G136" s="379"/>
      <c r="H136" s="379"/>
      <c r="I136" s="73"/>
      <c r="J136" s="378"/>
      <c r="K136" s="379"/>
      <c r="L136" s="379"/>
      <c r="M136" s="379"/>
      <c r="N136" s="531"/>
      <c r="O136" s="531"/>
      <c r="P136" s="532"/>
    </row>
    <row r="137" spans="1:16" ht="7.5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380">
        <f>SUM(F138:F139)</f>
        <v>0</v>
      </c>
      <c r="G137" s="380">
        <f t="shared" ref="G137:H137" si="24">SUM(G138:G139)</f>
        <v>0</v>
      </c>
      <c r="H137" s="380">
        <f t="shared" si="24"/>
        <v>0</v>
      </c>
      <c r="I137" s="382">
        <f>SUM(C137-F137+G137-H137)</f>
        <v>0</v>
      </c>
      <c r="J137" s="380">
        <f>SUM(J138:J139)</f>
        <v>0</v>
      </c>
      <c r="K137" s="380">
        <f t="shared" ref="K137:M137" si="25">SUM(K138:K139)</f>
        <v>0</v>
      </c>
      <c r="L137" s="380">
        <f t="shared" si="25"/>
        <v>0</v>
      </c>
      <c r="M137" s="380">
        <f t="shared" si="25"/>
        <v>0</v>
      </c>
      <c r="N137" s="514">
        <f>SUM(N138:P139)</f>
        <v>0</v>
      </c>
      <c r="O137" s="514"/>
      <c r="P137" s="568"/>
    </row>
    <row r="138" spans="1:16" ht="18" customHeight="1" x14ac:dyDescent="0.2">
      <c r="A138" s="21"/>
      <c r="B138" s="23" t="s">
        <v>41</v>
      </c>
      <c r="C138" s="557">
        <v>0</v>
      </c>
      <c r="D138" s="558"/>
      <c r="E138" s="558"/>
      <c r="F138" s="383">
        <v>0</v>
      </c>
      <c r="G138" s="383">
        <v>0</v>
      </c>
      <c r="H138" s="383">
        <v>0</v>
      </c>
      <c r="I138" s="37">
        <f t="shared" ref="I138:I142" si="26">SUM(C138-F138+G138-H138)</f>
        <v>0</v>
      </c>
      <c r="J138" s="394">
        <v>0</v>
      </c>
      <c r="K138" s="394">
        <v>0</v>
      </c>
      <c r="L138" s="394">
        <v>0</v>
      </c>
      <c r="M138" s="394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383">
        <v>0</v>
      </c>
      <c r="G139" s="383">
        <v>0</v>
      </c>
      <c r="H139" s="383">
        <v>0</v>
      </c>
      <c r="I139" s="37">
        <f t="shared" si="26"/>
        <v>0</v>
      </c>
      <c r="J139" s="394">
        <v>0</v>
      </c>
      <c r="K139" s="394">
        <v>0</v>
      </c>
      <c r="L139" s="394">
        <v>0</v>
      </c>
      <c r="M139" s="394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380">
        <f>SUM(F141:F142)</f>
        <v>0</v>
      </c>
      <c r="G140" s="380">
        <f t="shared" ref="G140:H140" si="27">SUM(G141:G142)</f>
        <v>0</v>
      </c>
      <c r="H140" s="380">
        <f t="shared" si="27"/>
        <v>0</v>
      </c>
      <c r="I140" s="382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383">
        <v>0</v>
      </c>
      <c r="G141" s="383">
        <v>0</v>
      </c>
      <c r="H141" s="383">
        <v>0</v>
      </c>
      <c r="I141" s="37">
        <f t="shared" si="26"/>
        <v>0</v>
      </c>
      <c r="J141" s="75">
        <v>0</v>
      </c>
      <c r="K141" s="383">
        <v>0</v>
      </c>
      <c r="L141" s="383">
        <v>0</v>
      </c>
      <c r="M141" s="383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383">
        <v>0</v>
      </c>
      <c r="G142" s="383">
        <v>0</v>
      </c>
      <c r="H142" s="383">
        <v>0</v>
      </c>
      <c r="I142" s="37">
        <f t="shared" si="26"/>
        <v>0</v>
      </c>
      <c r="J142" s="75">
        <v>0</v>
      </c>
      <c r="K142" s="383">
        <v>0</v>
      </c>
      <c r="L142" s="383">
        <v>0</v>
      </c>
      <c r="M142" s="383">
        <v>0</v>
      </c>
      <c r="N142" s="514">
        <f>SUM(J142-K142+L142-M142)</f>
        <v>0</v>
      </c>
      <c r="O142" s="514"/>
      <c r="P142" s="568"/>
    </row>
    <row r="143" spans="1:16" ht="30" customHeight="1" x14ac:dyDescent="0.2">
      <c r="A143" s="18">
        <v>2</v>
      </c>
      <c r="B143" s="19" t="s">
        <v>44</v>
      </c>
      <c r="C143" s="530"/>
      <c r="D143" s="531"/>
      <c r="E143" s="531"/>
      <c r="F143" s="379"/>
      <c r="G143" s="379"/>
      <c r="H143" s="379"/>
      <c r="I143" s="386"/>
      <c r="J143" s="378"/>
      <c r="K143" s="379"/>
      <c r="L143" s="379"/>
      <c r="M143" s="379"/>
      <c r="N143" s="559"/>
      <c r="O143" s="559"/>
      <c r="P143" s="560"/>
    </row>
    <row r="144" spans="1:16" ht="25.5" customHeight="1" x14ac:dyDescent="0.2">
      <c r="A144" s="21"/>
      <c r="B144" s="23" t="s">
        <v>45</v>
      </c>
      <c r="C144" s="557">
        <v>0</v>
      </c>
      <c r="D144" s="558"/>
      <c r="E144" s="558"/>
      <c r="F144" s="383">
        <v>0</v>
      </c>
      <c r="G144" s="383">
        <v>0</v>
      </c>
      <c r="H144" s="383">
        <v>0</v>
      </c>
      <c r="I144" s="382">
        <f t="shared" ref="I144:I147" si="29">SUM(C144-F144+G144-H144)</f>
        <v>0</v>
      </c>
      <c r="J144" s="378"/>
      <c r="K144" s="379"/>
      <c r="L144" s="379"/>
      <c r="M144" s="379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383">
        <v>0</v>
      </c>
      <c r="G145" s="383">
        <v>0</v>
      </c>
      <c r="H145" s="383">
        <v>0</v>
      </c>
      <c r="I145" s="382">
        <f t="shared" si="29"/>
        <v>0</v>
      </c>
      <c r="J145" s="378"/>
      <c r="K145" s="379"/>
      <c r="L145" s="379"/>
      <c r="M145" s="379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383">
        <v>0</v>
      </c>
      <c r="G146" s="383">
        <v>0</v>
      </c>
      <c r="H146" s="383">
        <v>0</v>
      </c>
      <c r="I146" s="382">
        <f t="shared" si="29"/>
        <v>0</v>
      </c>
      <c r="J146" s="378"/>
      <c r="K146" s="379"/>
      <c r="L146" s="379"/>
      <c r="M146" s="379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385">
        <v>0</v>
      </c>
      <c r="G147" s="385">
        <v>0</v>
      </c>
      <c r="H147" s="385">
        <v>0</v>
      </c>
      <c r="I147" s="382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thickBot="1" x14ac:dyDescent="0.25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387"/>
      <c r="I148" s="79"/>
      <c r="J148" s="80"/>
      <c r="K148" s="390"/>
      <c r="L148" s="390"/>
      <c r="M148" s="390"/>
      <c r="N148" s="508"/>
      <c r="O148" s="508"/>
      <c r="P148" s="567"/>
    </row>
    <row r="149" spans="1:16" ht="20.100000000000001" customHeight="1" x14ac:dyDescent="0.2">
      <c r="B149" s="368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368"/>
      <c r="D151" s="368"/>
      <c r="E151" s="368"/>
      <c r="N151" s="368"/>
      <c r="O151" s="368"/>
      <c r="P151" s="368"/>
    </row>
    <row r="152" spans="1:16" ht="26.25" customHeight="1" x14ac:dyDescent="0.2">
      <c r="C152" s="368"/>
      <c r="D152" s="368"/>
      <c r="E152" s="368"/>
      <c r="N152" s="368"/>
      <c r="O152" s="368"/>
      <c r="P152" s="368"/>
    </row>
    <row r="153" spans="1:16" ht="20.100000000000001" customHeight="1" x14ac:dyDescent="0.2">
      <c r="C153" s="368"/>
      <c r="D153" s="368"/>
      <c r="E153" s="368"/>
      <c r="N153" s="368"/>
      <c r="O153" s="368"/>
      <c r="P153" s="368"/>
    </row>
    <row r="154" spans="1:16" ht="20.100000000000001" customHeight="1" x14ac:dyDescent="0.2">
      <c r="C154" s="368"/>
      <c r="D154" s="368"/>
      <c r="E154" s="368"/>
      <c r="N154" s="368"/>
      <c r="O154" s="368"/>
      <c r="P154" s="368"/>
    </row>
    <row r="155" spans="1:16" ht="20.100000000000001" customHeight="1" x14ac:dyDescent="0.2">
      <c r="C155" s="368"/>
      <c r="D155" s="368"/>
      <c r="E155" s="368"/>
      <c r="N155" s="368"/>
      <c r="O155" s="368"/>
      <c r="P155" s="368"/>
    </row>
    <row r="156" spans="1:16" ht="20.100000000000001" customHeight="1" x14ac:dyDescent="0.2">
      <c r="C156" s="368"/>
      <c r="D156" s="368"/>
      <c r="E156" s="368"/>
      <c r="N156" s="368"/>
      <c r="O156" s="368"/>
      <c r="P156" s="368"/>
    </row>
    <row r="157" spans="1:16" ht="24" customHeight="1" x14ac:dyDescent="0.2">
      <c r="C157" s="368"/>
      <c r="D157" s="368"/>
      <c r="E157" s="368"/>
      <c r="N157" s="368"/>
      <c r="O157" s="368"/>
      <c r="P157" s="368"/>
    </row>
    <row r="158" spans="1:16" x14ac:dyDescent="0.2">
      <c r="C158" s="368"/>
      <c r="D158" s="368"/>
      <c r="E158" s="368"/>
      <c r="N158" s="368"/>
      <c r="O158" s="368"/>
      <c r="P158" s="368"/>
    </row>
    <row r="159" spans="1:16" x14ac:dyDescent="0.2">
      <c r="C159" s="368"/>
      <c r="D159" s="368"/>
      <c r="E159" s="368"/>
      <c r="N159" s="368"/>
      <c r="O159" s="368"/>
      <c r="P159" s="368"/>
    </row>
    <row r="160" spans="1:16" x14ac:dyDescent="0.2">
      <c r="C160" s="368"/>
      <c r="D160" s="368"/>
      <c r="E160" s="368"/>
      <c r="N160" s="368"/>
      <c r="O160" s="368"/>
      <c r="P160" s="368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375">
        <v>1</v>
      </c>
      <c r="E166" s="375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November</v>
      </c>
      <c r="N167" s="534"/>
      <c r="O167" s="375">
        <f>+O127:P127</f>
        <v>1</v>
      </c>
      <c r="P167" s="375">
        <f>P127</f>
        <v>1</v>
      </c>
    </row>
    <row r="168" spans="1:16" ht="12.75" customHeight="1" x14ac:dyDescent="0.2">
      <c r="A168" s="7" t="s">
        <v>56</v>
      </c>
      <c r="B168" s="7"/>
      <c r="C168" s="83">
        <v>0</v>
      </c>
      <c r="D168" s="83">
        <v>2</v>
      </c>
      <c r="E168" s="83">
        <v>1</v>
      </c>
      <c r="I168" s="543"/>
      <c r="J168" s="369"/>
      <c r="K168" s="5"/>
      <c r="L168" s="44" t="s">
        <v>12</v>
      </c>
      <c r="M168" s="533" t="str">
        <f>M128</f>
        <v>: 2018</v>
      </c>
      <c r="N168" s="534"/>
      <c r="O168" s="375">
        <v>1</v>
      </c>
      <c r="P168" s="375">
        <f>+P128</f>
        <v>8</v>
      </c>
    </row>
    <row r="169" spans="1:16" ht="7.5" customHeight="1" thickBot="1" x14ac:dyDescent="0.25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370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371" t="s">
        <v>19</v>
      </c>
      <c r="G172" s="371" t="s">
        <v>20</v>
      </c>
      <c r="H172" s="371" t="s">
        <v>21</v>
      </c>
      <c r="I172" s="372" t="s">
        <v>22</v>
      </c>
      <c r="J172" s="70" t="s">
        <v>9</v>
      </c>
      <c r="K172" s="371" t="s">
        <v>19</v>
      </c>
      <c r="L172" s="371" t="s">
        <v>20</v>
      </c>
      <c r="M172" s="371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373"/>
      <c r="G173" s="373"/>
      <c r="H173" s="373"/>
      <c r="I173" s="374" t="s">
        <v>24</v>
      </c>
      <c r="J173" s="72" t="s">
        <v>23</v>
      </c>
      <c r="K173" s="373"/>
      <c r="L173" s="373"/>
      <c r="M173" s="373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376" t="s">
        <v>29</v>
      </c>
      <c r="G174" s="376" t="s">
        <v>30</v>
      </c>
      <c r="H174" s="376" t="s">
        <v>31</v>
      </c>
      <c r="I174" s="103" t="s">
        <v>32</v>
      </c>
      <c r="J174" s="104" t="s">
        <v>33</v>
      </c>
      <c r="K174" s="376" t="s">
        <v>34</v>
      </c>
      <c r="L174" s="376" t="s">
        <v>35</v>
      </c>
      <c r="M174" s="376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55</v>
      </c>
      <c r="D175" s="526"/>
      <c r="E175" s="526"/>
      <c r="F175" s="377">
        <f>SUM(F177,F180)</f>
        <v>0</v>
      </c>
      <c r="G175" s="377">
        <f>SUM(G177,G180)</f>
        <v>305</v>
      </c>
      <c r="H175" s="377">
        <f>SUM(H177,H180)</f>
        <v>0</v>
      </c>
      <c r="I175" s="16">
        <f>SUM(I177,I180)</f>
        <v>360</v>
      </c>
      <c r="J175" s="16">
        <f>SUM(J177,J180)</f>
        <v>1128</v>
      </c>
      <c r="K175" s="16">
        <f t="shared" ref="K175:L175" si="31">SUM(K177,K180)</f>
        <v>0</v>
      </c>
      <c r="L175" s="16">
        <f t="shared" si="31"/>
        <v>50</v>
      </c>
      <c r="M175" s="16">
        <f>SUM(M177,M180)</f>
        <v>0</v>
      </c>
      <c r="N175" s="527">
        <f>SUM(N177,N180)</f>
        <v>1178</v>
      </c>
      <c r="O175" s="528"/>
      <c r="P175" s="529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379"/>
      <c r="G176" s="379"/>
      <c r="H176" s="379"/>
      <c r="I176" s="73"/>
      <c r="J176" s="378"/>
      <c r="K176" s="379"/>
      <c r="L176" s="379"/>
      <c r="M176" s="379"/>
      <c r="N176" s="531"/>
      <c r="O176" s="531"/>
      <c r="P176" s="532"/>
    </row>
    <row r="177" spans="1:16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380">
        <f>SUM(F178:F179)</f>
        <v>0</v>
      </c>
      <c r="G177" s="380">
        <f t="shared" ref="G177:H177" si="32">SUM(G178:G179)</f>
        <v>0</v>
      </c>
      <c r="H177" s="380">
        <f t="shared" si="32"/>
        <v>0</v>
      </c>
      <c r="I177" s="382">
        <f>SUM(C177-F177+G177-H177)</f>
        <v>0</v>
      </c>
      <c r="J177" s="380">
        <f>SUM(J178:J179)</f>
        <v>0</v>
      </c>
      <c r="K177" s="380">
        <f t="shared" ref="K177:M177" si="33">SUM(K178:K179)</f>
        <v>0</v>
      </c>
      <c r="L177" s="380">
        <f t="shared" si="33"/>
        <v>0</v>
      </c>
      <c r="M177" s="380">
        <f t="shared" si="33"/>
        <v>0</v>
      </c>
      <c r="N177" s="514">
        <f>SUM(N178:P179)</f>
        <v>0</v>
      </c>
      <c r="O177" s="514"/>
      <c r="P177" s="568"/>
    </row>
    <row r="178" spans="1:16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383">
        <v>0</v>
      </c>
      <c r="G178" s="383">
        <v>0</v>
      </c>
      <c r="H178" s="383">
        <v>0</v>
      </c>
      <c r="I178" s="37">
        <f t="shared" ref="I178:I182" si="34">SUM(C178-F178+G178-H178)</f>
        <v>0</v>
      </c>
      <c r="J178" s="394">
        <v>0</v>
      </c>
      <c r="K178" s="394">
        <v>0</v>
      </c>
      <c r="L178" s="394">
        <v>0</v>
      </c>
      <c r="M178" s="394">
        <v>0</v>
      </c>
      <c r="N178" s="514">
        <f>SUM(J178-K178+L178-M178)</f>
        <v>0</v>
      </c>
      <c r="O178" s="514"/>
      <c r="P178" s="568"/>
    </row>
    <row r="179" spans="1:16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383">
        <v>0</v>
      </c>
      <c r="G179" s="383">
        <v>0</v>
      </c>
      <c r="H179" s="383">
        <v>0</v>
      </c>
      <c r="I179" s="37">
        <f t="shared" si="34"/>
        <v>0</v>
      </c>
      <c r="J179" s="394">
        <v>0</v>
      </c>
      <c r="K179" s="394">
        <v>0</v>
      </c>
      <c r="L179" s="394">
        <v>0</v>
      </c>
      <c r="M179" s="394">
        <v>0</v>
      </c>
      <c r="N179" s="514">
        <f>SUM(J179-K179+L179-M179)</f>
        <v>0</v>
      </c>
      <c r="O179" s="514"/>
      <c r="P179" s="568"/>
    </row>
    <row r="180" spans="1:16" ht="20.100000000000001" customHeight="1" x14ac:dyDescent="0.2">
      <c r="A180" s="21"/>
      <c r="B180" s="19" t="s">
        <v>43</v>
      </c>
      <c r="C180" s="569">
        <f>SUM(C181:E182)</f>
        <v>55</v>
      </c>
      <c r="D180" s="570"/>
      <c r="E180" s="570"/>
      <c r="F180" s="380">
        <f>SUM(F181:F182)</f>
        <v>0</v>
      </c>
      <c r="G180" s="380">
        <f t="shared" ref="G180:H180" si="35">SUM(G181:G182)</f>
        <v>305</v>
      </c>
      <c r="H180" s="380">
        <f t="shared" si="35"/>
        <v>0</v>
      </c>
      <c r="I180" s="382">
        <f t="shared" si="34"/>
        <v>360</v>
      </c>
      <c r="J180" s="25">
        <f>SUM(J181:J182)</f>
        <v>1128</v>
      </c>
      <c r="K180" s="25">
        <f t="shared" ref="K180:M180" si="36">SUM(K181:K182)</f>
        <v>0</v>
      </c>
      <c r="L180" s="25">
        <f t="shared" si="36"/>
        <v>50</v>
      </c>
      <c r="M180" s="25">
        <f t="shared" si="36"/>
        <v>0</v>
      </c>
      <c r="N180" s="514">
        <f>SUM(N181:P182)</f>
        <v>1178</v>
      </c>
      <c r="O180" s="514"/>
      <c r="P180" s="568"/>
    </row>
    <row r="181" spans="1:16" ht="20.100000000000001" customHeight="1" x14ac:dyDescent="0.2">
      <c r="A181" s="21"/>
      <c r="B181" s="23" t="s">
        <v>41</v>
      </c>
      <c r="C181" s="557">
        <v>40</v>
      </c>
      <c r="D181" s="558"/>
      <c r="E181" s="558"/>
      <c r="F181" s="383">
        <v>0</v>
      </c>
      <c r="G181" s="383">
        <v>210</v>
      </c>
      <c r="H181" s="383">
        <v>0</v>
      </c>
      <c r="I181" s="37">
        <f t="shared" si="34"/>
        <v>250</v>
      </c>
      <c r="J181" s="75">
        <v>200</v>
      </c>
      <c r="K181" s="383">
        <v>0</v>
      </c>
      <c r="L181" s="383">
        <v>50</v>
      </c>
      <c r="M181" s="383">
        <v>0</v>
      </c>
      <c r="N181" s="514">
        <f>SUM(J181-K181+L181-M181)</f>
        <v>250</v>
      </c>
      <c r="O181" s="514"/>
      <c r="P181" s="568"/>
    </row>
    <row r="182" spans="1:16" ht="20.100000000000001" customHeight="1" x14ac:dyDescent="0.2">
      <c r="A182" s="21"/>
      <c r="B182" s="23" t="s">
        <v>42</v>
      </c>
      <c r="C182" s="557">
        <v>15</v>
      </c>
      <c r="D182" s="558"/>
      <c r="E182" s="558"/>
      <c r="F182" s="383">
        <v>0</v>
      </c>
      <c r="G182" s="383">
        <v>95</v>
      </c>
      <c r="H182" s="383">
        <v>0</v>
      </c>
      <c r="I182" s="37">
        <f t="shared" si="34"/>
        <v>110</v>
      </c>
      <c r="J182" s="75">
        <v>928</v>
      </c>
      <c r="K182" s="383">
        <v>0</v>
      </c>
      <c r="L182" s="383">
        <v>0</v>
      </c>
      <c r="M182" s="383">
        <v>0</v>
      </c>
      <c r="N182" s="514">
        <f>SUM(J182-K182+L182-M182)</f>
        <v>928</v>
      </c>
      <c r="O182" s="514"/>
      <c r="P182" s="568"/>
    </row>
    <row r="183" spans="1:16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379"/>
      <c r="G183" s="379"/>
      <c r="H183" s="379"/>
      <c r="I183" s="386"/>
      <c r="J183" s="378"/>
      <c r="K183" s="379"/>
      <c r="L183" s="379"/>
      <c r="M183" s="379"/>
      <c r="N183" s="559"/>
      <c r="O183" s="559"/>
      <c r="P183" s="560"/>
    </row>
    <row r="184" spans="1:16" ht="26.25" customHeight="1" x14ac:dyDescent="0.2">
      <c r="A184" s="21"/>
      <c r="B184" s="23" t="s">
        <v>45</v>
      </c>
      <c r="C184" s="557">
        <v>0</v>
      </c>
      <c r="D184" s="558"/>
      <c r="E184" s="558"/>
      <c r="F184" s="383">
        <v>0</v>
      </c>
      <c r="G184" s="383">
        <v>0</v>
      </c>
      <c r="H184" s="383">
        <v>0</v>
      </c>
      <c r="I184" s="382">
        <f t="shared" ref="I184:I187" si="37">SUM(C184-F184+G184-H184)</f>
        <v>0</v>
      </c>
      <c r="J184" s="378"/>
      <c r="K184" s="379"/>
      <c r="L184" s="379"/>
      <c r="M184" s="379"/>
      <c r="N184" s="559"/>
      <c r="O184" s="559"/>
      <c r="P184" s="560"/>
    </row>
    <row r="185" spans="1:16" ht="20.100000000000001" customHeight="1" x14ac:dyDescent="0.2">
      <c r="A185" s="21"/>
      <c r="B185" s="23" t="s">
        <v>46</v>
      </c>
      <c r="C185" s="557">
        <v>55</v>
      </c>
      <c r="D185" s="558"/>
      <c r="E185" s="558"/>
      <c r="F185" s="383">
        <v>0</v>
      </c>
      <c r="G185" s="383">
        <v>305</v>
      </c>
      <c r="H185" s="383">
        <v>0</v>
      </c>
      <c r="I185" s="382">
        <f t="shared" si="37"/>
        <v>360</v>
      </c>
      <c r="J185" s="378"/>
      <c r="K185" s="379"/>
      <c r="L185" s="379"/>
      <c r="M185" s="379"/>
      <c r="N185" s="559"/>
      <c r="O185" s="559"/>
      <c r="P185" s="560"/>
    </row>
    <row r="186" spans="1:16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383">
        <v>0</v>
      </c>
      <c r="G186" s="383">
        <v>0</v>
      </c>
      <c r="H186" s="383">
        <v>0</v>
      </c>
      <c r="I186" s="382">
        <f t="shared" si="37"/>
        <v>0</v>
      </c>
      <c r="J186" s="378"/>
      <c r="K186" s="379"/>
      <c r="L186" s="379"/>
      <c r="M186" s="379"/>
      <c r="N186" s="559"/>
      <c r="O186" s="559"/>
      <c r="P186" s="560"/>
    </row>
    <row r="187" spans="1:16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385">
        <v>0</v>
      </c>
      <c r="G187" s="385">
        <v>0</v>
      </c>
      <c r="H187" s="385">
        <v>0</v>
      </c>
      <c r="I187" s="382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6" ht="20.100000000000001" customHeight="1" thickBot="1" x14ac:dyDescent="0.25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387"/>
      <c r="I188" s="79"/>
      <c r="J188" s="80"/>
      <c r="K188" s="390"/>
      <c r="L188" s="390"/>
      <c r="M188" s="390"/>
      <c r="N188" s="592"/>
      <c r="O188" s="593"/>
      <c r="P188" s="594"/>
    </row>
    <row r="189" spans="1:16" ht="24" customHeight="1" x14ac:dyDescent="0.2">
      <c r="B189" s="368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6" x14ac:dyDescent="0.2">
      <c r="C190" s="495"/>
      <c r="D190" s="495"/>
      <c r="E190" s="495"/>
      <c r="N190" s="495"/>
      <c r="O190" s="495"/>
      <c r="P190" s="495"/>
    </row>
    <row r="191" spans="1:16" x14ac:dyDescent="0.2">
      <c r="C191" s="368"/>
      <c r="D191" s="368"/>
      <c r="E191" s="368"/>
      <c r="N191" s="368"/>
      <c r="O191" s="368"/>
      <c r="P191" s="368"/>
    </row>
    <row r="192" spans="1:16" x14ac:dyDescent="0.2">
      <c r="C192" s="368"/>
      <c r="D192" s="368"/>
      <c r="E192" s="368"/>
      <c r="N192" s="368"/>
      <c r="O192" s="368"/>
      <c r="P192" s="368"/>
    </row>
    <row r="193" spans="1:16" ht="12.75" customHeight="1" x14ac:dyDescent="0.2">
      <c r="C193" s="368"/>
      <c r="D193" s="368"/>
      <c r="E193" s="368"/>
      <c r="N193" s="368"/>
      <c r="O193" s="368"/>
      <c r="P193" s="368"/>
    </row>
    <row r="194" spans="1:16" ht="12.75" customHeight="1" x14ac:dyDescent="0.2">
      <c r="C194" s="368"/>
      <c r="D194" s="368"/>
      <c r="E194" s="368"/>
      <c r="N194" s="368"/>
      <c r="O194" s="368"/>
      <c r="P194" s="368"/>
    </row>
    <row r="195" spans="1:16" x14ac:dyDescent="0.2">
      <c r="C195" s="368"/>
      <c r="D195" s="368"/>
      <c r="E195" s="368"/>
      <c r="N195" s="368"/>
      <c r="O195" s="368"/>
      <c r="P195" s="368"/>
    </row>
    <row r="196" spans="1:16" x14ac:dyDescent="0.2">
      <c r="C196" s="368"/>
      <c r="D196" s="368"/>
      <c r="E196" s="368"/>
      <c r="N196" s="368"/>
      <c r="O196" s="368"/>
      <c r="P196" s="368"/>
    </row>
    <row r="197" spans="1:16" x14ac:dyDescent="0.2">
      <c r="C197" s="368"/>
      <c r="D197" s="368"/>
      <c r="E197" s="368"/>
      <c r="N197" s="368"/>
      <c r="O197" s="368"/>
      <c r="P197" s="368"/>
    </row>
    <row r="198" spans="1:16" x14ac:dyDescent="0.2">
      <c r="C198" s="368"/>
      <c r="D198" s="368"/>
      <c r="E198" s="368"/>
      <c r="N198" s="368"/>
      <c r="O198" s="368"/>
      <c r="P198" s="368"/>
    </row>
    <row r="199" spans="1:16" ht="12.75" customHeight="1" x14ac:dyDescent="0.2">
      <c r="C199" s="368"/>
      <c r="D199" s="368"/>
      <c r="E199" s="368"/>
      <c r="N199" s="368"/>
      <c r="O199" s="368"/>
      <c r="P199" s="368"/>
    </row>
    <row r="200" spans="1:16" ht="12.75" customHeight="1" x14ac:dyDescent="0.2">
      <c r="C200" s="368"/>
      <c r="D200" s="368"/>
      <c r="E200" s="368"/>
      <c r="N200" s="368"/>
      <c r="O200" s="368"/>
      <c r="P200" s="368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375">
        <v>1</v>
      </c>
      <c r="E206" s="375">
        <v>5</v>
      </c>
      <c r="K206" s="5"/>
      <c r="L206" s="5"/>
      <c r="M206" s="5"/>
      <c r="N206" s="5"/>
      <c r="O206" s="5"/>
      <c r="P206" s="5"/>
    </row>
    <row r="207" spans="1:16" ht="18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November</v>
      </c>
      <c r="N207" s="534"/>
      <c r="O207" s="375">
        <f>+O167:P167</f>
        <v>1</v>
      </c>
      <c r="P207" s="375">
        <f>P167</f>
        <v>1</v>
      </c>
    </row>
    <row r="208" spans="1:16" ht="18.75" customHeight="1" x14ac:dyDescent="0.2">
      <c r="A208" s="7" t="s">
        <v>58</v>
      </c>
      <c r="B208" s="7"/>
      <c r="C208" s="375">
        <v>0</v>
      </c>
      <c r="D208" s="375">
        <v>4</v>
      </c>
      <c r="E208" s="375">
        <v>1</v>
      </c>
      <c r="I208" s="543"/>
      <c r="J208" s="369"/>
      <c r="K208" s="5"/>
      <c r="L208" s="44" t="s">
        <v>12</v>
      </c>
      <c r="M208" s="533" t="str">
        <f>M168</f>
        <v>: 2018</v>
      </c>
      <c r="N208" s="534"/>
      <c r="O208" s="375">
        <v>1</v>
      </c>
      <c r="P208" s="375">
        <f>+P168</f>
        <v>8</v>
      </c>
    </row>
    <row r="209" spans="1:18" ht="20.100000000000001" customHeight="1" thickBot="1" x14ac:dyDescent="0.25">
      <c r="C209" s="62"/>
      <c r="D209" s="62"/>
      <c r="K209" s="5"/>
      <c r="L209" s="5"/>
      <c r="N209" s="5"/>
      <c r="O209" s="62"/>
      <c r="P209" s="62"/>
    </row>
    <row r="210" spans="1:18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8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370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8" ht="20.100000000000001" customHeight="1" x14ac:dyDescent="0.2">
      <c r="A212" s="540"/>
      <c r="B212" s="542"/>
      <c r="C212" s="548" t="s">
        <v>9</v>
      </c>
      <c r="D212" s="549"/>
      <c r="E212" s="549"/>
      <c r="F212" s="371" t="s">
        <v>19</v>
      </c>
      <c r="G212" s="371" t="s">
        <v>20</v>
      </c>
      <c r="H212" s="371" t="s">
        <v>21</v>
      </c>
      <c r="I212" s="372" t="s">
        <v>22</v>
      </c>
      <c r="J212" s="70" t="s">
        <v>9</v>
      </c>
      <c r="K212" s="371" t="s">
        <v>19</v>
      </c>
      <c r="L212" s="371" t="s">
        <v>20</v>
      </c>
      <c r="M212" s="371" t="s">
        <v>21</v>
      </c>
      <c r="N212" s="550" t="s">
        <v>22</v>
      </c>
      <c r="O212" s="550"/>
      <c r="P212" s="551"/>
    </row>
    <row r="213" spans="1:18" ht="20.100000000000001" customHeight="1" x14ac:dyDescent="0.2">
      <c r="A213" s="540"/>
      <c r="B213" s="542"/>
      <c r="C213" s="552" t="s">
        <v>23</v>
      </c>
      <c r="D213" s="553"/>
      <c r="E213" s="553"/>
      <c r="F213" s="373"/>
      <c r="G213" s="373"/>
      <c r="H213" s="373"/>
      <c r="I213" s="374" t="s">
        <v>24</v>
      </c>
      <c r="J213" s="72" t="s">
        <v>23</v>
      </c>
      <c r="K213" s="373"/>
      <c r="L213" s="373"/>
      <c r="M213" s="373"/>
      <c r="N213" s="553" t="s">
        <v>25</v>
      </c>
      <c r="O213" s="553"/>
      <c r="P213" s="554"/>
    </row>
    <row r="214" spans="1:18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376" t="s">
        <v>29</v>
      </c>
      <c r="G214" s="376" t="s">
        <v>30</v>
      </c>
      <c r="H214" s="376" t="s">
        <v>31</v>
      </c>
      <c r="I214" s="103" t="s">
        <v>32</v>
      </c>
      <c r="J214" s="104" t="s">
        <v>33</v>
      </c>
      <c r="K214" s="376" t="s">
        <v>34</v>
      </c>
      <c r="L214" s="376" t="s">
        <v>35</v>
      </c>
      <c r="M214" s="376" t="s">
        <v>36</v>
      </c>
      <c r="N214" s="523" t="s">
        <v>37</v>
      </c>
      <c r="O214" s="522"/>
      <c r="P214" s="524"/>
    </row>
    <row r="215" spans="1:18" ht="20.100000000000001" customHeight="1" x14ac:dyDescent="0.2">
      <c r="A215" s="14"/>
      <c r="B215" s="15" t="s">
        <v>38</v>
      </c>
      <c r="C215" s="584">
        <f>SUM(C217,C220)</f>
        <v>110</v>
      </c>
      <c r="D215" s="585"/>
      <c r="E215" s="585"/>
      <c r="F215" s="377">
        <f>SUM(F217,F220)</f>
        <v>62</v>
      </c>
      <c r="G215" s="377">
        <f>SUM(G217,G220)</f>
        <v>52</v>
      </c>
      <c r="H215" s="377">
        <f>SUM(H217,H220)</f>
        <v>0</v>
      </c>
      <c r="I215" s="84">
        <f>SUM(I217,I220)</f>
        <v>100</v>
      </c>
      <c r="J215" s="84">
        <f>SUM(J217,J220)</f>
        <v>769</v>
      </c>
      <c r="K215" s="16">
        <f t="shared" ref="K215:N215" si="39">SUM(K217,K220)</f>
        <v>69</v>
      </c>
      <c r="L215" s="84">
        <f t="shared" si="39"/>
        <v>0</v>
      </c>
      <c r="M215" s="16">
        <f t="shared" si="39"/>
        <v>140</v>
      </c>
      <c r="N215" s="527">
        <f t="shared" si="39"/>
        <v>560</v>
      </c>
      <c r="O215" s="528"/>
      <c r="P215" s="529"/>
    </row>
    <row r="216" spans="1:18" ht="26.25" customHeight="1" x14ac:dyDescent="0.2">
      <c r="A216" s="18">
        <v>1</v>
      </c>
      <c r="B216" s="19" t="s">
        <v>39</v>
      </c>
      <c r="C216" s="595"/>
      <c r="D216" s="596"/>
      <c r="E216" s="596"/>
      <c r="F216" s="379"/>
      <c r="G216" s="379"/>
      <c r="H216" s="379"/>
      <c r="I216" s="73"/>
      <c r="J216" s="379"/>
      <c r="K216" s="379"/>
      <c r="L216" s="379"/>
      <c r="M216" s="379"/>
      <c r="N216" s="531"/>
      <c r="O216" s="531"/>
      <c r="P216" s="532"/>
    </row>
    <row r="217" spans="1:18" ht="20.100000000000001" customHeight="1" x14ac:dyDescent="0.2">
      <c r="A217" s="21"/>
      <c r="B217" s="19" t="s">
        <v>40</v>
      </c>
      <c r="C217" s="580">
        <f>SUM(C218:E219)</f>
        <v>0</v>
      </c>
      <c r="D217" s="581"/>
      <c r="E217" s="581"/>
      <c r="F217" s="380">
        <f>SUM(F218:F219)</f>
        <v>0</v>
      </c>
      <c r="G217" s="380">
        <f t="shared" ref="G217:H217" si="40">SUM(G218:G219)</f>
        <v>0</v>
      </c>
      <c r="H217" s="380">
        <f t="shared" si="40"/>
        <v>0</v>
      </c>
      <c r="I217" s="382">
        <f>SUM(C217-F217+G217-H217)</f>
        <v>0</v>
      </c>
      <c r="J217" s="395">
        <f>SUM(J218:J219)</f>
        <v>0</v>
      </c>
      <c r="K217" s="380">
        <f t="shared" ref="K217:M217" si="41">SUM(K218:K219)</f>
        <v>0</v>
      </c>
      <c r="L217" s="395">
        <f t="shared" si="41"/>
        <v>0</v>
      </c>
      <c r="M217" s="380">
        <f t="shared" si="41"/>
        <v>0</v>
      </c>
      <c r="N217" s="514">
        <f>SUM(N218:P219)</f>
        <v>0</v>
      </c>
      <c r="O217" s="514"/>
      <c r="P217" s="568"/>
    </row>
    <row r="218" spans="1:18" ht="20.100000000000001" customHeight="1" x14ac:dyDescent="0.2">
      <c r="A218" s="21"/>
      <c r="B218" s="23" t="s">
        <v>41</v>
      </c>
      <c r="C218" s="582">
        <v>0</v>
      </c>
      <c r="D218" s="583"/>
      <c r="E218" s="583"/>
      <c r="F218" s="383">
        <v>0</v>
      </c>
      <c r="G218" s="383">
        <v>0</v>
      </c>
      <c r="H218" s="383">
        <v>0</v>
      </c>
      <c r="I218" s="37">
        <f t="shared" ref="I218:I222" si="42">SUM(C218-F218+G218-H218)</f>
        <v>0</v>
      </c>
      <c r="J218" s="394">
        <v>0</v>
      </c>
      <c r="K218" s="394">
        <v>0</v>
      </c>
      <c r="L218" s="394">
        <v>0</v>
      </c>
      <c r="M218" s="394">
        <v>0</v>
      </c>
      <c r="N218" s="514">
        <f>SUM(J218-K218+L218-M218)</f>
        <v>0</v>
      </c>
      <c r="O218" s="514"/>
      <c r="P218" s="568"/>
    </row>
    <row r="219" spans="1:18" ht="20.100000000000001" customHeight="1" x14ac:dyDescent="0.2">
      <c r="A219" s="21"/>
      <c r="B219" s="23" t="s">
        <v>42</v>
      </c>
      <c r="C219" s="582">
        <v>0</v>
      </c>
      <c r="D219" s="583"/>
      <c r="E219" s="583"/>
      <c r="F219" s="383">
        <v>0</v>
      </c>
      <c r="G219" s="383">
        <v>0</v>
      </c>
      <c r="H219" s="383">
        <v>0</v>
      </c>
      <c r="I219" s="37">
        <f t="shared" si="42"/>
        <v>0</v>
      </c>
      <c r="J219" s="394">
        <v>0</v>
      </c>
      <c r="K219" s="394">
        <v>0</v>
      </c>
      <c r="L219" s="394">
        <v>0</v>
      </c>
      <c r="M219" s="394">
        <v>0</v>
      </c>
      <c r="N219" s="514">
        <f>SUM(J219-K219+L219-M219)</f>
        <v>0</v>
      </c>
      <c r="O219" s="514"/>
      <c r="P219" s="568"/>
    </row>
    <row r="220" spans="1:18" ht="20.100000000000001" customHeight="1" x14ac:dyDescent="0.2">
      <c r="A220" s="21"/>
      <c r="B220" s="19" t="s">
        <v>43</v>
      </c>
      <c r="C220" s="580">
        <f>SUM(C221:E222)</f>
        <v>110</v>
      </c>
      <c r="D220" s="581"/>
      <c r="E220" s="581"/>
      <c r="F220" s="380">
        <f>SUM(F221:F222)</f>
        <v>62</v>
      </c>
      <c r="G220" s="380">
        <f t="shared" ref="G220:H220" si="43">SUM(G221:G222)</f>
        <v>52</v>
      </c>
      <c r="H220" s="380">
        <f t="shared" si="43"/>
        <v>0</v>
      </c>
      <c r="I220" s="391">
        <f t="shared" si="42"/>
        <v>100</v>
      </c>
      <c r="J220" s="133">
        <f>SUM(J221:J222)</f>
        <v>769</v>
      </c>
      <c r="K220" s="25">
        <f t="shared" ref="K220:M220" si="44">SUM(K221:K222)</f>
        <v>69</v>
      </c>
      <c r="L220" s="133">
        <f t="shared" si="44"/>
        <v>0</v>
      </c>
      <c r="M220" s="25">
        <f t="shared" si="44"/>
        <v>140</v>
      </c>
      <c r="N220" s="514">
        <f>SUM(N221:P222)</f>
        <v>560</v>
      </c>
      <c r="O220" s="514"/>
      <c r="P220" s="568"/>
    </row>
    <row r="221" spans="1:18" ht="24" customHeight="1" x14ac:dyDescent="0.2">
      <c r="A221" s="21">
        <v>46</v>
      </c>
      <c r="B221" s="23" t="s">
        <v>41</v>
      </c>
      <c r="C221" s="582">
        <v>50</v>
      </c>
      <c r="D221" s="583"/>
      <c r="E221" s="583"/>
      <c r="F221" s="383">
        <v>35</v>
      </c>
      <c r="G221" s="383">
        <v>0</v>
      </c>
      <c r="H221" s="383">
        <v>0</v>
      </c>
      <c r="I221" s="86">
        <f t="shared" si="42"/>
        <v>15</v>
      </c>
      <c r="J221" s="134">
        <v>319</v>
      </c>
      <c r="K221" s="383">
        <v>69</v>
      </c>
      <c r="L221" s="392">
        <v>0</v>
      </c>
      <c r="M221" s="383">
        <v>140</v>
      </c>
      <c r="N221" s="514">
        <f>SUM(J221-K221+L221-M221)</f>
        <v>110</v>
      </c>
      <c r="O221" s="514"/>
      <c r="P221" s="568"/>
      <c r="R221" s="1" t="s">
        <v>1</v>
      </c>
    </row>
    <row r="222" spans="1:18" ht="15" x14ac:dyDescent="0.2">
      <c r="A222" s="21">
        <v>52</v>
      </c>
      <c r="B222" s="23" t="s">
        <v>42</v>
      </c>
      <c r="C222" s="582">
        <v>60</v>
      </c>
      <c r="D222" s="583"/>
      <c r="E222" s="583"/>
      <c r="F222" s="383">
        <v>27</v>
      </c>
      <c r="G222" s="383">
        <v>52</v>
      </c>
      <c r="H222" s="383">
        <v>0</v>
      </c>
      <c r="I222" s="86">
        <f t="shared" si="42"/>
        <v>85</v>
      </c>
      <c r="J222" s="134">
        <v>450</v>
      </c>
      <c r="K222" s="383">
        <v>0</v>
      </c>
      <c r="L222" s="392">
        <v>0</v>
      </c>
      <c r="M222" s="383">
        <v>0</v>
      </c>
      <c r="N222" s="514">
        <f>SUM(J222-K222+L222-M222)</f>
        <v>450</v>
      </c>
      <c r="O222" s="514"/>
      <c r="P222" s="568"/>
    </row>
    <row r="223" spans="1:18" x14ac:dyDescent="0.2">
      <c r="A223" s="18">
        <v>2</v>
      </c>
      <c r="B223" s="19" t="s">
        <v>44</v>
      </c>
      <c r="C223" s="595"/>
      <c r="D223" s="596"/>
      <c r="E223" s="596"/>
      <c r="F223" s="379"/>
      <c r="G223" s="379"/>
      <c r="H223" s="379"/>
      <c r="I223" s="386"/>
      <c r="J223" s="379"/>
      <c r="K223" s="379"/>
      <c r="L223" s="379"/>
      <c r="M223" s="379"/>
      <c r="N223" s="559"/>
      <c r="O223" s="559"/>
      <c r="P223" s="560"/>
    </row>
    <row r="224" spans="1:18" ht="14.25" x14ac:dyDescent="0.2">
      <c r="A224" s="21"/>
      <c r="B224" s="23" t="s">
        <v>45</v>
      </c>
      <c r="C224" s="582">
        <v>0</v>
      </c>
      <c r="D224" s="583"/>
      <c r="E224" s="583"/>
      <c r="F224" s="383">
        <v>0</v>
      </c>
      <c r="G224" s="383">
        <v>0</v>
      </c>
      <c r="H224" s="383">
        <v>0</v>
      </c>
      <c r="I224" s="382">
        <f t="shared" ref="I224:I227" si="45">SUM(C224-F224+G224-H224)</f>
        <v>0</v>
      </c>
      <c r="J224" s="379"/>
      <c r="K224" s="379"/>
      <c r="L224" s="379"/>
      <c r="M224" s="379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82">
        <v>110</v>
      </c>
      <c r="D225" s="583"/>
      <c r="E225" s="583"/>
      <c r="F225" s="383">
        <v>62</v>
      </c>
      <c r="G225" s="383">
        <v>52</v>
      </c>
      <c r="H225" s="383">
        <v>0</v>
      </c>
      <c r="I225" s="391">
        <f t="shared" si="45"/>
        <v>100</v>
      </c>
      <c r="J225" s="379"/>
      <c r="K225" s="379"/>
      <c r="L225" s="379"/>
      <c r="M225" s="379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82">
        <v>0</v>
      </c>
      <c r="D226" s="583"/>
      <c r="E226" s="583"/>
      <c r="F226" s="383">
        <v>0</v>
      </c>
      <c r="G226" s="383">
        <v>0</v>
      </c>
      <c r="H226" s="383">
        <v>0</v>
      </c>
      <c r="I226" s="382">
        <f t="shared" si="45"/>
        <v>0</v>
      </c>
      <c r="J226" s="379"/>
      <c r="K226" s="379"/>
      <c r="L226" s="379"/>
      <c r="M226" s="379"/>
      <c r="N226" s="559"/>
      <c r="O226" s="559"/>
      <c r="P226" s="560"/>
    </row>
    <row r="227" spans="1:16" ht="14.25" x14ac:dyDescent="0.2">
      <c r="A227" s="27"/>
      <c r="B227" s="28" t="s">
        <v>48</v>
      </c>
      <c r="C227" s="588">
        <v>0</v>
      </c>
      <c r="D227" s="589"/>
      <c r="E227" s="589"/>
      <c r="F227" s="385">
        <v>0</v>
      </c>
      <c r="G227" s="385">
        <v>0</v>
      </c>
      <c r="H227" s="385">
        <v>0</v>
      </c>
      <c r="I227" s="382">
        <f t="shared" si="45"/>
        <v>0</v>
      </c>
      <c r="J227" s="29"/>
      <c r="K227" s="29"/>
      <c r="L227" s="29"/>
      <c r="M227" s="29"/>
      <c r="N227" s="563"/>
      <c r="O227" s="563"/>
      <c r="P227" s="564"/>
    </row>
    <row r="228" spans="1:16" ht="15" thickBot="1" x14ac:dyDescent="0.25">
      <c r="A228" s="30">
        <v>3</v>
      </c>
      <c r="B228" s="31" t="s">
        <v>49</v>
      </c>
      <c r="C228" s="565">
        <v>0</v>
      </c>
      <c r="D228" s="566"/>
      <c r="E228" s="566"/>
      <c r="F228" s="53">
        <v>0</v>
      </c>
      <c r="G228" s="53">
        <v>0</v>
      </c>
      <c r="H228" s="387"/>
      <c r="I228" s="79"/>
      <c r="J228" s="390"/>
      <c r="K228" s="390"/>
      <c r="L228" s="390"/>
      <c r="M228" s="390"/>
      <c r="N228" s="508"/>
      <c r="O228" s="508"/>
      <c r="P228" s="567"/>
    </row>
    <row r="229" spans="1:16" x14ac:dyDescent="0.2">
      <c r="B229" s="368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368"/>
      <c r="D231" s="368"/>
      <c r="E231" s="368"/>
      <c r="N231" s="368"/>
      <c r="O231" s="368"/>
      <c r="P231" s="368"/>
    </row>
    <row r="232" spans="1:16" ht="12.75" customHeight="1" x14ac:dyDescent="0.2">
      <c r="C232" s="368"/>
      <c r="D232" s="368"/>
      <c r="E232" s="368"/>
      <c r="N232" s="368"/>
      <c r="O232" s="368"/>
      <c r="P232" s="368"/>
    </row>
    <row r="233" spans="1:16" ht="7.5" customHeight="1" x14ac:dyDescent="0.2">
      <c r="C233" s="368"/>
      <c r="D233" s="368"/>
      <c r="E233" s="368"/>
      <c r="N233" s="368"/>
      <c r="O233" s="368"/>
      <c r="P233" s="368"/>
    </row>
    <row r="234" spans="1:16" ht="18" customHeight="1" x14ac:dyDescent="0.2">
      <c r="C234" s="368"/>
      <c r="D234" s="368"/>
      <c r="E234" s="368"/>
      <c r="N234" s="368"/>
      <c r="O234" s="368"/>
      <c r="P234" s="368"/>
    </row>
    <row r="235" spans="1:16" ht="12.75" customHeight="1" x14ac:dyDescent="0.2">
      <c r="C235" s="368"/>
      <c r="D235" s="368"/>
      <c r="E235" s="368"/>
      <c r="N235" s="368"/>
      <c r="O235" s="368"/>
      <c r="P235" s="368"/>
    </row>
    <row r="236" spans="1:16" ht="12.75" customHeight="1" x14ac:dyDescent="0.2">
      <c r="C236" s="368"/>
      <c r="D236" s="368"/>
      <c r="E236" s="368"/>
      <c r="N236" s="368"/>
      <c r="O236" s="368"/>
      <c r="P236" s="368"/>
    </row>
    <row r="237" spans="1:16" ht="12.75" customHeight="1" x14ac:dyDescent="0.2">
      <c r="C237" s="368"/>
      <c r="D237" s="368"/>
      <c r="E237" s="368"/>
      <c r="N237" s="368"/>
      <c r="O237" s="368"/>
      <c r="P237" s="368"/>
    </row>
    <row r="238" spans="1:16" x14ac:dyDescent="0.2">
      <c r="C238" s="368"/>
      <c r="D238" s="368"/>
      <c r="E238" s="368"/>
      <c r="N238" s="368"/>
      <c r="O238" s="368"/>
      <c r="P238" s="368"/>
    </row>
    <row r="239" spans="1:16" ht="30" customHeight="1" x14ac:dyDescent="0.2">
      <c r="C239" s="368"/>
      <c r="D239" s="368"/>
      <c r="E239" s="368"/>
      <c r="N239" s="368"/>
      <c r="O239" s="368"/>
      <c r="P239" s="368"/>
    </row>
    <row r="240" spans="1:16" ht="25.5" customHeight="1" x14ac:dyDescent="0.2">
      <c r="C240" s="368"/>
      <c r="D240" s="368"/>
      <c r="E240" s="368"/>
      <c r="N240" s="368"/>
      <c r="O240" s="368"/>
      <c r="P240" s="368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375">
        <v>1</v>
      </c>
      <c r="E246" s="375">
        <v>5</v>
      </c>
      <c r="K246" s="5"/>
      <c r="L246" s="5"/>
      <c r="M246" s="5"/>
      <c r="N246" s="5"/>
      <c r="O246" s="5"/>
      <c r="P246" s="5"/>
    </row>
    <row r="247" spans="1:16" ht="20.100000000000001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November</v>
      </c>
      <c r="N247" s="534"/>
      <c r="O247" s="375">
        <f>+O207:P207</f>
        <v>1</v>
      </c>
      <c r="P247" s="375">
        <f>P207</f>
        <v>1</v>
      </c>
    </row>
    <row r="248" spans="1:16" ht="19.5" customHeight="1" x14ac:dyDescent="0.2">
      <c r="A248" s="33" t="s">
        <v>60</v>
      </c>
      <c r="B248" s="34"/>
      <c r="C248" s="375">
        <v>0</v>
      </c>
      <c r="D248" s="375">
        <v>1</v>
      </c>
      <c r="E248" s="375">
        <v>2</v>
      </c>
      <c r="I248" s="543"/>
      <c r="J248" s="369"/>
      <c r="K248" s="5"/>
      <c r="L248" s="44" t="s">
        <v>12</v>
      </c>
      <c r="M248" s="533" t="str">
        <f>M208</f>
        <v>: 2018</v>
      </c>
      <c r="N248" s="534"/>
      <c r="O248" s="375">
        <v>1</v>
      </c>
      <c r="P248" s="375">
        <f>+P208</f>
        <v>8</v>
      </c>
    </row>
    <row r="249" spans="1:16" ht="20.100000000000001" customHeight="1" thickBot="1" x14ac:dyDescent="0.25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370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371" t="s">
        <v>19</v>
      </c>
      <c r="G252" s="371" t="s">
        <v>20</v>
      </c>
      <c r="H252" s="371" t="s">
        <v>21</v>
      </c>
      <c r="I252" s="372" t="s">
        <v>22</v>
      </c>
      <c r="J252" s="70" t="s">
        <v>9</v>
      </c>
      <c r="K252" s="371" t="s">
        <v>19</v>
      </c>
      <c r="L252" s="371" t="s">
        <v>20</v>
      </c>
      <c r="M252" s="371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373"/>
      <c r="G253" s="373"/>
      <c r="H253" s="373"/>
      <c r="I253" s="374" t="s">
        <v>24</v>
      </c>
      <c r="J253" s="72" t="s">
        <v>23</v>
      </c>
      <c r="K253" s="373"/>
      <c r="L253" s="373"/>
      <c r="M253" s="373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376" t="s">
        <v>29</v>
      </c>
      <c r="G254" s="376" t="s">
        <v>30</v>
      </c>
      <c r="H254" s="376" t="s">
        <v>31</v>
      </c>
      <c r="I254" s="103" t="s">
        <v>32</v>
      </c>
      <c r="J254" s="104" t="s">
        <v>33</v>
      </c>
      <c r="K254" s="376" t="s">
        <v>34</v>
      </c>
      <c r="L254" s="376" t="s">
        <v>35</v>
      </c>
      <c r="M254" s="376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377">
        <f>SUM(F257,F260)</f>
        <v>0</v>
      </c>
      <c r="G255" s="377">
        <f>SUM(G257,G260)</f>
        <v>0</v>
      </c>
      <c r="H255" s="377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379"/>
      <c r="G256" s="379"/>
      <c r="H256" s="379"/>
      <c r="I256" s="73"/>
      <c r="J256" s="378"/>
      <c r="K256" s="379"/>
      <c r="L256" s="379"/>
      <c r="M256" s="379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380">
        <f>SUM(F258:F259)</f>
        <v>0</v>
      </c>
      <c r="G257" s="380">
        <f t="shared" ref="G257:H257" si="48">SUM(G258:G259)</f>
        <v>0</v>
      </c>
      <c r="H257" s="380">
        <f t="shared" si="48"/>
        <v>0</v>
      </c>
      <c r="I257" s="382">
        <f>SUM(C257-F257+G257-H257)</f>
        <v>0</v>
      </c>
      <c r="J257" s="380">
        <f>SUM(J258:J259)</f>
        <v>0</v>
      </c>
      <c r="K257" s="380">
        <f t="shared" ref="K257:M257" si="49">SUM(K258:K259)</f>
        <v>0</v>
      </c>
      <c r="L257" s="380">
        <f t="shared" si="49"/>
        <v>0</v>
      </c>
      <c r="M257" s="380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383">
        <v>0</v>
      </c>
      <c r="G258" s="383">
        <v>0</v>
      </c>
      <c r="H258" s="383">
        <v>0</v>
      </c>
      <c r="I258" s="37">
        <f t="shared" ref="I258:I262" si="50">SUM(C258-F258+G258-H258)</f>
        <v>0</v>
      </c>
      <c r="J258" s="394">
        <v>0</v>
      </c>
      <c r="K258" s="394">
        <v>0</v>
      </c>
      <c r="L258" s="394">
        <v>0</v>
      </c>
      <c r="M258" s="394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383">
        <v>0</v>
      </c>
      <c r="G259" s="383">
        <v>0</v>
      </c>
      <c r="H259" s="383">
        <v>0</v>
      </c>
      <c r="I259" s="37">
        <f t="shared" si="50"/>
        <v>0</v>
      </c>
      <c r="J259" s="394">
        <v>0</v>
      </c>
      <c r="K259" s="394">
        <v>0</v>
      </c>
      <c r="L259" s="394">
        <v>0</v>
      </c>
      <c r="M259" s="394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380">
        <f>SUM(F261:F262)</f>
        <v>0</v>
      </c>
      <c r="G260" s="380">
        <f t="shared" ref="G260:H260" si="51">SUM(G261:G262)</f>
        <v>0</v>
      </c>
      <c r="H260" s="380">
        <f t="shared" si="51"/>
        <v>0</v>
      </c>
      <c r="I260" s="382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383">
        <v>0</v>
      </c>
      <c r="G261" s="383">
        <v>0</v>
      </c>
      <c r="H261" s="383">
        <v>0</v>
      </c>
      <c r="I261" s="37">
        <f t="shared" si="50"/>
        <v>0</v>
      </c>
      <c r="J261" s="75">
        <v>0</v>
      </c>
      <c r="K261" s="383">
        <v>0</v>
      </c>
      <c r="L261" s="383">
        <v>0</v>
      </c>
      <c r="M261" s="383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383">
        <v>0</v>
      </c>
      <c r="G262" s="383">
        <v>0</v>
      </c>
      <c r="H262" s="383">
        <v>0</v>
      </c>
      <c r="I262" s="37">
        <f t="shared" si="50"/>
        <v>0</v>
      </c>
      <c r="J262" s="75">
        <v>0</v>
      </c>
      <c r="K262" s="383">
        <v>0</v>
      </c>
      <c r="L262" s="383">
        <v>0</v>
      </c>
      <c r="M262" s="383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379"/>
      <c r="G263" s="379"/>
      <c r="H263" s="379"/>
      <c r="I263" s="386"/>
      <c r="J263" s="378"/>
      <c r="K263" s="379"/>
      <c r="L263" s="379"/>
      <c r="M263" s="379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383">
        <v>0</v>
      </c>
      <c r="G264" s="383">
        <v>0</v>
      </c>
      <c r="H264" s="383">
        <v>0</v>
      </c>
      <c r="I264" s="382">
        <f t="shared" ref="I264:I267" si="53">SUM(C264-F264+G264-H264)</f>
        <v>0</v>
      </c>
      <c r="J264" s="378"/>
      <c r="K264" s="379"/>
      <c r="L264" s="379"/>
      <c r="M264" s="379"/>
      <c r="N264" s="559"/>
      <c r="O264" s="559"/>
      <c r="P264" s="560"/>
    </row>
    <row r="265" spans="1:16" ht="7.5" customHeight="1" x14ac:dyDescent="0.2">
      <c r="A265" s="21"/>
      <c r="B265" s="23" t="s">
        <v>46</v>
      </c>
      <c r="C265" s="557">
        <v>0</v>
      </c>
      <c r="D265" s="558"/>
      <c r="E265" s="558"/>
      <c r="F265" s="383">
        <v>0</v>
      </c>
      <c r="G265" s="383">
        <v>0</v>
      </c>
      <c r="H265" s="383">
        <v>0</v>
      </c>
      <c r="I265" s="382">
        <f t="shared" si="53"/>
        <v>0</v>
      </c>
      <c r="J265" s="378"/>
      <c r="K265" s="379"/>
      <c r="L265" s="379"/>
      <c r="M265" s="379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383">
        <v>0</v>
      </c>
      <c r="G266" s="383">
        <v>0</v>
      </c>
      <c r="H266" s="383">
        <v>0</v>
      </c>
      <c r="I266" s="382">
        <f t="shared" si="53"/>
        <v>0</v>
      </c>
      <c r="J266" s="378"/>
      <c r="K266" s="379"/>
      <c r="L266" s="379"/>
      <c r="M266" s="379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385">
        <v>0</v>
      </c>
      <c r="G267" s="385">
        <v>0</v>
      </c>
      <c r="H267" s="385">
        <v>0</v>
      </c>
      <c r="I267" s="382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thickBot="1" x14ac:dyDescent="0.25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387"/>
      <c r="I268" s="79"/>
      <c r="J268" s="80"/>
      <c r="K268" s="390"/>
      <c r="L268" s="390"/>
      <c r="M268" s="390"/>
      <c r="N268" s="508"/>
      <c r="O268" s="508"/>
      <c r="P268" s="567"/>
    </row>
    <row r="269" spans="1:16" ht="12.75" customHeight="1" x14ac:dyDescent="0.2">
      <c r="B269" s="368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368"/>
      <c r="D271" s="368"/>
      <c r="E271" s="368"/>
      <c r="N271" s="368"/>
      <c r="O271" s="368"/>
      <c r="P271" s="368"/>
    </row>
    <row r="272" spans="1:16" ht="25.5" customHeight="1" x14ac:dyDescent="0.2">
      <c r="C272" s="368"/>
      <c r="D272" s="368"/>
      <c r="E272" s="368"/>
      <c r="N272" s="368"/>
      <c r="O272" s="368"/>
      <c r="P272" s="368"/>
    </row>
    <row r="273" spans="1:16" ht="20.100000000000001" customHeight="1" x14ac:dyDescent="0.2">
      <c r="C273" s="368"/>
      <c r="D273" s="368"/>
      <c r="E273" s="368"/>
      <c r="N273" s="368"/>
      <c r="O273" s="368"/>
      <c r="P273" s="368"/>
    </row>
    <row r="274" spans="1:16" ht="20.100000000000001" customHeight="1" x14ac:dyDescent="0.2">
      <c r="C274" s="368"/>
      <c r="D274" s="368"/>
      <c r="E274" s="368"/>
      <c r="N274" s="368"/>
      <c r="O274" s="368"/>
      <c r="P274" s="368"/>
    </row>
    <row r="275" spans="1:16" ht="20.100000000000001" customHeight="1" x14ac:dyDescent="0.2">
      <c r="C275" s="368"/>
      <c r="D275" s="368"/>
      <c r="E275" s="368"/>
      <c r="N275" s="368"/>
      <c r="O275" s="368"/>
      <c r="P275" s="368"/>
    </row>
    <row r="276" spans="1:16" ht="20.100000000000001" customHeight="1" x14ac:dyDescent="0.2">
      <c r="C276" s="368"/>
      <c r="D276" s="368"/>
      <c r="E276" s="368"/>
      <c r="N276" s="368"/>
      <c r="O276" s="368"/>
      <c r="P276" s="368"/>
    </row>
    <row r="277" spans="1:16" ht="20.100000000000001" customHeight="1" x14ac:dyDescent="0.2">
      <c r="C277" s="368"/>
      <c r="D277" s="368"/>
      <c r="E277" s="368"/>
      <c r="N277" s="368"/>
      <c r="O277" s="368"/>
      <c r="P277" s="368"/>
    </row>
    <row r="278" spans="1:16" ht="20.100000000000001" customHeight="1" x14ac:dyDescent="0.2">
      <c r="C278" s="368"/>
      <c r="D278" s="368"/>
      <c r="E278" s="368"/>
      <c r="N278" s="368"/>
      <c r="O278" s="368"/>
      <c r="P278" s="368"/>
    </row>
    <row r="279" spans="1:16" ht="20.100000000000001" customHeight="1" x14ac:dyDescent="0.2">
      <c r="C279" s="368"/>
      <c r="D279" s="368"/>
      <c r="E279" s="368"/>
      <c r="N279" s="368"/>
      <c r="O279" s="368"/>
      <c r="P279" s="368"/>
    </row>
    <row r="280" spans="1:16" ht="26.25" customHeight="1" x14ac:dyDescent="0.2">
      <c r="C280" s="368"/>
      <c r="D280" s="368"/>
      <c r="E280" s="368"/>
      <c r="N280" s="368"/>
      <c r="O280" s="368"/>
      <c r="P280" s="368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375">
        <v>1</v>
      </c>
      <c r="E286" s="375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November</v>
      </c>
      <c r="N287" s="534"/>
      <c r="O287" s="375">
        <f>+O247:P247</f>
        <v>1</v>
      </c>
      <c r="P287" s="375">
        <f>P247</f>
        <v>1</v>
      </c>
    </row>
    <row r="288" spans="1:16" ht="12.75" customHeight="1" x14ac:dyDescent="0.2">
      <c r="A288" s="33" t="s">
        <v>61</v>
      </c>
      <c r="B288" s="33"/>
      <c r="C288" s="375">
        <v>0</v>
      </c>
      <c r="D288" s="375">
        <v>1</v>
      </c>
      <c r="E288" s="375">
        <v>1</v>
      </c>
      <c r="I288" s="543"/>
      <c r="J288" s="369"/>
      <c r="K288" s="5"/>
      <c r="L288" s="44" t="s">
        <v>12</v>
      </c>
      <c r="M288" s="533" t="str">
        <f>M248</f>
        <v>: 2018</v>
      </c>
      <c r="N288" s="534"/>
      <c r="O288" s="375">
        <v>1</v>
      </c>
      <c r="P288" s="375">
        <f>+P248</f>
        <v>8</v>
      </c>
    </row>
    <row r="289" spans="1:16" ht="12.75" customHeight="1" thickBot="1" x14ac:dyDescent="0.25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2.7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370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2.75" customHeight="1" x14ac:dyDescent="0.2">
      <c r="A292" s="540"/>
      <c r="B292" s="542"/>
      <c r="C292" s="548" t="s">
        <v>9</v>
      </c>
      <c r="D292" s="549"/>
      <c r="E292" s="549"/>
      <c r="F292" s="371" t="s">
        <v>19</v>
      </c>
      <c r="G292" s="371" t="s">
        <v>20</v>
      </c>
      <c r="H292" s="371" t="s">
        <v>21</v>
      </c>
      <c r="I292" s="372" t="s">
        <v>22</v>
      </c>
      <c r="J292" s="70" t="s">
        <v>9</v>
      </c>
      <c r="K292" s="371" t="s">
        <v>19</v>
      </c>
      <c r="L292" s="371" t="s">
        <v>20</v>
      </c>
      <c r="M292" s="371" t="s">
        <v>21</v>
      </c>
      <c r="N292" s="550" t="s">
        <v>22</v>
      </c>
      <c r="O292" s="550"/>
      <c r="P292" s="551"/>
    </row>
    <row r="293" spans="1:16" ht="12.75" customHeight="1" x14ac:dyDescent="0.2">
      <c r="A293" s="540"/>
      <c r="B293" s="542"/>
      <c r="C293" s="552" t="s">
        <v>23</v>
      </c>
      <c r="D293" s="553"/>
      <c r="E293" s="553"/>
      <c r="F293" s="373"/>
      <c r="G293" s="373"/>
      <c r="H293" s="373"/>
      <c r="I293" s="374" t="s">
        <v>24</v>
      </c>
      <c r="J293" s="72" t="s">
        <v>23</v>
      </c>
      <c r="K293" s="373"/>
      <c r="L293" s="373"/>
      <c r="M293" s="373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376" t="s">
        <v>29</v>
      </c>
      <c r="G294" s="376" t="s">
        <v>30</v>
      </c>
      <c r="H294" s="376" t="s">
        <v>31</v>
      </c>
      <c r="I294" s="103" t="s">
        <v>32</v>
      </c>
      <c r="J294" s="104" t="s">
        <v>33</v>
      </c>
      <c r="K294" s="376" t="s">
        <v>34</v>
      </c>
      <c r="L294" s="376" t="s">
        <v>35</v>
      </c>
      <c r="M294" s="376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377">
        <f>SUM(F297,F300)</f>
        <v>0</v>
      </c>
      <c r="G295" s="377">
        <f>SUM(G297,G300)</f>
        <v>0</v>
      </c>
      <c r="H295" s="377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379"/>
      <c r="G296" s="379"/>
      <c r="H296" s="379"/>
      <c r="I296" s="73"/>
      <c r="J296" s="378"/>
      <c r="K296" s="379"/>
      <c r="L296" s="379"/>
      <c r="M296" s="379"/>
      <c r="N296" s="531"/>
      <c r="O296" s="531"/>
      <c r="P296" s="532"/>
    </row>
    <row r="297" spans="1:16" ht="7.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380">
        <f>SUM(F298:F299)</f>
        <v>0</v>
      </c>
      <c r="G297" s="380">
        <f t="shared" ref="G297:H297" si="56">SUM(G298:G299)</f>
        <v>0</v>
      </c>
      <c r="H297" s="380">
        <f t="shared" si="56"/>
        <v>0</v>
      </c>
      <c r="I297" s="382">
        <f>SUM(C297-F297+G297-H297)</f>
        <v>0</v>
      </c>
      <c r="J297" s="380">
        <f>SUM(J298:J299)</f>
        <v>0</v>
      </c>
      <c r="K297" s="380">
        <f t="shared" ref="K297:M297" si="57">SUM(K298:K299)</f>
        <v>0</v>
      </c>
      <c r="L297" s="380">
        <f t="shared" si="57"/>
        <v>0</v>
      </c>
      <c r="M297" s="380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383">
        <v>0</v>
      </c>
      <c r="G298" s="383">
        <v>0</v>
      </c>
      <c r="H298" s="383">
        <v>0</v>
      </c>
      <c r="I298" s="37">
        <f t="shared" ref="I298:I302" si="58">SUM(C298-F298+G298-H298)</f>
        <v>0</v>
      </c>
      <c r="J298" s="394">
        <v>0</v>
      </c>
      <c r="K298" s="394">
        <v>0</v>
      </c>
      <c r="L298" s="394">
        <v>0</v>
      </c>
      <c r="M298" s="394">
        <v>0</v>
      </c>
      <c r="N298" s="514">
        <f>SUM(J298-K298+L298-M298)</f>
        <v>0</v>
      </c>
      <c r="O298" s="514"/>
      <c r="P298" s="568"/>
    </row>
    <row r="299" spans="1:16" ht="12.75" customHeight="1" x14ac:dyDescent="0.2">
      <c r="A299" s="21"/>
      <c r="B299" s="23" t="s">
        <v>42</v>
      </c>
      <c r="C299" s="557">
        <v>0</v>
      </c>
      <c r="D299" s="558"/>
      <c r="E299" s="558"/>
      <c r="F299" s="383">
        <v>0</v>
      </c>
      <c r="G299" s="383">
        <v>0</v>
      </c>
      <c r="H299" s="383">
        <v>0</v>
      </c>
      <c r="I299" s="37">
        <f t="shared" si="58"/>
        <v>0</v>
      </c>
      <c r="J299" s="394">
        <v>0</v>
      </c>
      <c r="K299" s="394">
        <v>0</v>
      </c>
      <c r="L299" s="394">
        <v>0</v>
      </c>
      <c r="M299" s="394">
        <v>0</v>
      </c>
      <c r="N299" s="514">
        <f>SUM(J299-K299+L299-M299)</f>
        <v>0</v>
      </c>
      <c r="O299" s="514"/>
      <c r="P299" s="568"/>
    </row>
    <row r="300" spans="1:16" ht="12.75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380">
        <f>SUM(F301:F302)</f>
        <v>0</v>
      </c>
      <c r="G300" s="380">
        <f t="shared" ref="G300:H300" si="59">SUM(G301:G302)</f>
        <v>0</v>
      </c>
      <c r="H300" s="380">
        <f t="shared" si="59"/>
        <v>0</v>
      </c>
      <c r="I300" s="382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2.75" customHeight="1" x14ac:dyDescent="0.2">
      <c r="A301" s="21"/>
      <c r="B301" s="23" t="s">
        <v>41</v>
      </c>
      <c r="C301" s="557">
        <v>0</v>
      </c>
      <c r="D301" s="558"/>
      <c r="E301" s="558"/>
      <c r="F301" s="383">
        <v>0</v>
      </c>
      <c r="G301" s="383">
        <v>0</v>
      </c>
      <c r="H301" s="383">
        <v>0</v>
      </c>
      <c r="I301" s="37">
        <f t="shared" si="58"/>
        <v>0</v>
      </c>
      <c r="J301" s="75">
        <v>0</v>
      </c>
      <c r="K301" s="383">
        <v>0</v>
      </c>
      <c r="L301" s="383">
        <v>0</v>
      </c>
      <c r="M301" s="383">
        <v>0</v>
      </c>
      <c r="N301" s="514">
        <f>SUM(J301-K301+L301-M301)</f>
        <v>0</v>
      </c>
      <c r="O301" s="514"/>
      <c r="P301" s="568"/>
    </row>
    <row r="302" spans="1:16" ht="15" x14ac:dyDescent="0.2">
      <c r="A302" s="21"/>
      <c r="B302" s="23" t="s">
        <v>42</v>
      </c>
      <c r="C302" s="557">
        <v>0</v>
      </c>
      <c r="D302" s="558"/>
      <c r="E302" s="558"/>
      <c r="F302" s="383">
        <v>0</v>
      </c>
      <c r="G302" s="383">
        <v>0</v>
      </c>
      <c r="H302" s="383">
        <v>0</v>
      </c>
      <c r="I302" s="37">
        <f t="shared" si="58"/>
        <v>0</v>
      </c>
      <c r="J302" s="75">
        <v>0</v>
      </c>
      <c r="K302" s="383">
        <v>0</v>
      </c>
      <c r="L302" s="383">
        <v>0</v>
      </c>
      <c r="M302" s="383">
        <v>0</v>
      </c>
      <c r="N302" s="514">
        <f>SUM(J302-K302+L302-M302)</f>
        <v>0</v>
      </c>
      <c r="O302" s="514"/>
      <c r="P302" s="568"/>
    </row>
    <row r="303" spans="1:16" ht="30" customHeight="1" x14ac:dyDescent="0.2">
      <c r="A303" s="18">
        <v>2</v>
      </c>
      <c r="B303" s="19" t="s">
        <v>44</v>
      </c>
      <c r="C303" s="530"/>
      <c r="D303" s="531"/>
      <c r="E303" s="531"/>
      <c r="F303" s="379"/>
      <c r="G303" s="379"/>
      <c r="H303" s="379"/>
      <c r="I303" s="386"/>
      <c r="J303" s="378"/>
      <c r="K303" s="379"/>
      <c r="L303" s="379"/>
      <c r="M303" s="379"/>
      <c r="N303" s="559"/>
      <c r="O303" s="559"/>
      <c r="P303" s="560"/>
    </row>
    <row r="304" spans="1:16" ht="25.5" customHeight="1" x14ac:dyDescent="0.2">
      <c r="A304" s="21"/>
      <c r="B304" s="23" t="s">
        <v>45</v>
      </c>
      <c r="C304" s="557">
        <v>0</v>
      </c>
      <c r="D304" s="558"/>
      <c r="E304" s="558"/>
      <c r="F304" s="383">
        <v>0</v>
      </c>
      <c r="G304" s="383">
        <v>0</v>
      </c>
      <c r="H304" s="383">
        <v>0</v>
      </c>
      <c r="I304" s="382">
        <f t="shared" ref="I304:I307" si="61">SUM(C304-F304+G304-H304)</f>
        <v>0</v>
      </c>
      <c r="J304" s="378"/>
      <c r="K304" s="379"/>
      <c r="L304" s="379"/>
      <c r="M304" s="379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383">
        <v>0</v>
      </c>
      <c r="G305" s="383">
        <v>0</v>
      </c>
      <c r="H305" s="383">
        <v>0</v>
      </c>
      <c r="I305" s="382">
        <f t="shared" si="61"/>
        <v>0</v>
      </c>
      <c r="J305" s="378"/>
      <c r="K305" s="379"/>
      <c r="L305" s="379"/>
      <c r="M305" s="379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383">
        <v>0</v>
      </c>
      <c r="G306" s="383">
        <v>0</v>
      </c>
      <c r="H306" s="383">
        <v>0</v>
      </c>
      <c r="I306" s="382">
        <f t="shared" si="61"/>
        <v>0</v>
      </c>
      <c r="J306" s="378"/>
      <c r="K306" s="379"/>
      <c r="L306" s="379"/>
      <c r="M306" s="379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385">
        <v>0</v>
      </c>
      <c r="G307" s="385">
        <v>0</v>
      </c>
      <c r="H307" s="385">
        <v>0</v>
      </c>
      <c r="I307" s="382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thickBot="1" x14ac:dyDescent="0.25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387"/>
      <c r="I308" s="79"/>
      <c r="J308" s="80"/>
      <c r="K308" s="390"/>
      <c r="L308" s="390"/>
      <c r="M308" s="390"/>
      <c r="N308" s="508"/>
      <c r="O308" s="508"/>
      <c r="P308" s="567"/>
    </row>
    <row r="309" spans="1:16" ht="20.100000000000001" customHeight="1" x14ac:dyDescent="0.2">
      <c r="B309" s="368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368"/>
      <c r="D311" s="368"/>
      <c r="E311" s="368"/>
      <c r="N311" s="368"/>
      <c r="O311" s="368"/>
      <c r="P311" s="368"/>
    </row>
    <row r="312" spans="1:16" ht="26.25" customHeight="1" x14ac:dyDescent="0.2">
      <c r="C312" s="368"/>
      <c r="D312" s="368"/>
      <c r="E312" s="368"/>
      <c r="N312" s="368"/>
      <c r="O312" s="368"/>
      <c r="P312" s="368"/>
    </row>
    <row r="313" spans="1:16" ht="20.100000000000001" customHeight="1" x14ac:dyDescent="0.2">
      <c r="C313" s="368"/>
      <c r="D313" s="368"/>
      <c r="E313" s="368"/>
      <c r="N313" s="368"/>
      <c r="O313" s="368"/>
      <c r="P313" s="368"/>
    </row>
    <row r="314" spans="1:16" ht="20.100000000000001" customHeight="1" x14ac:dyDescent="0.2">
      <c r="C314" s="368"/>
      <c r="D314" s="368"/>
      <c r="E314" s="368"/>
      <c r="N314" s="368"/>
      <c r="O314" s="368"/>
      <c r="P314" s="368"/>
    </row>
    <row r="315" spans="1:16" ht="20.100000000000001" customHeight="1" x14ac:dyDescent="0.2">
      <c r="C315" s="368"/>
      <c r="D315" s="368"/>
      <c r="E315" s="368"/>
      <c r="N315" s="368"/>
      <c r="O315" s="368"/>
      <c r="P315" s="368"/>
    </row>
    <row r="316" spans="1:16" ht="20.100000000000001" customHeight="1" x14ac:dyDescent="0.2">
      <c r="C316" s="368"/>
      <c r="D316" s="368"/>
      <c r="E316" s="368"/>
      <c r="N316" s="368"/>
      <c r="O316" s="368"/>
      <c r="P316" s="368"/>
    </row>
    <row r="317" spans="1:16" ht="24" customHeight="1" x14ac:dyDescent="0.2">
      <c r="C317" s="368"/>
      <c r="D317" s="368"/>
      <c r="E317" s="368"/>
      <c r="N317" s="368"/>
      <c r="O317" s="368"/>
      <c r="P317" s="368"/>
    </row>
    <row r="318" spans="1:16" x14ac:dyDescent="0.2">
      <c r="C318" s="368"/>
      <c r="D318" s="368"/>
      <c r="E318" s="368"/>
      <c r="N318" s="368"/>
      <c r="O318" s="368"/>
      <c r="P318" s="368"/>
    </row>
    <row r="319" spans="1:16" x14ac:dyDescent="0.2">
      <c r="C319" s="368"/>
      <c r="D319" s="368"/>
      <c r="E319" s="368"/>
      <c r="N319" s="368"/>
      <c r="O319" s="368"/>
      <c r="P319" s="368"/>
    </row>
    <row r="320" spans="1:16" x14ac:dyDescent="0.2">
      <c r="C320" s="368"/>
      <c r="D320" s="368"/>
      <c r="E320" s="368"/>
      <c r="N320" s="368"/>
      <c r="O320" s="368"/>
      <c r="P320" s="368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375">
        <v>1</v>
      </c>
      <c r="E326" s="375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November</v>
      </c>
      <c r="N327" s="534"/>
      <c r="O327" s="375">
        <f>+O287:P287</f>
        <v>1</v>
      </c>
      <c r="P327" s="375">
        <f>P287</f>
        <v>1</v>
      </c>
    </row>
    <row r="328" spans="1:16" ht="12.75" customHeight="1" x14ac:dyDescent="0.2">
      <c r="A328" s="7" t="s">
        <v>62</v>
      </c>
      <c r="B328" s="7"/>
      <c r="C328" s="375">
        <v>0</v>
      </c>
      <c r="D328" s="375">
        <v>2</v>
      </c>
      <c r="E328" s="375">
        <v>2</v>
      </c>
      <c r="I328" s="543"/>
      <c r="J328" s="369"/>
      <c r="K328" s="5"/>
      <c r="L328" s="44" t="s">
        <v>12</v>
      </c>
      <c r="M328" s="533" t="str">
        <f>M288</f>
        <v>: 2018</v>
      </c>
      <c r="N328" s="534"/>
      <c r="O328" s="375">
        <v>1</v>
      </c>
      <c r="P328" s="375">
        <f>+P288</f>
        <v>8</v>
      </c>
    </row>
    <row r="329" spans="1:16" ht="7.5" customHeight="1" thickBot="1" x14ac:dyDescent="0.25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370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371" t="s">
        <v>19</v>
      </c>
      <c r="G332" s="371" t="s">
        <v>20</v>
      </c>
      <c r="H332" s="371" t="s">
        <v>21</v>
      </c>
      <c r="I332" s="372" t="s">
        <v>22</v>
      </c>
      <c r="J332" s="70" t="s">
        <v>9</v>
      </c>
      <c r="K332" s="371" t="s">
        <v>19</v>
      </c>
      <c r="L332" s="371" t="s">
        <v>20</v>
      </c>
      <c r="M332" s="371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373"/>
      <c r="G333" s="373"/>
      <c r="H333" s="373"/>
      <c r="I333" s="374" t="s">
        <v>24</v>
      </c>
      <c r="J333" s="72" t="s">
        <v>23</v>
      </c>
      <c r="K333" s="373"/>
      <c r="L333" s="373"/>
      <c r="M333" s="373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376" t="s">
        <v>29</v>
      </c>
      <c r="G334" s="376" t="s">
        <v>30</v>
      </c>
      <c r="H334" s="376" t="s">
        <v>31</v>
      </c>
      <c r="I334" s="103" t="s">
        <v>32</v>
      </c>
      <c r="J334" s="104" t="s">
        <v>33</v>
      </c>
      <c r="K334" s="376" t="s">
        <v>34</v>
      </c>
      <c r="L334" s="376" t="s">
        <v>35</v>
      </c>
      <c r="M334" s="376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0</v>
      </c>
      <c r="D335" s="526"/>
      <c r="E335" s="526"/>
      <c r="F335" s="377">
        <f>SUM(F337,F340)</f>
        <v>0</v>
      </c>
      <c r="G335" s="377">
        <f>SUM(G337,G340)</f>
        <v>0</v>
      </c>
      <c r="H335" s="377">
        <f>SUM(H337,H340)</f>
        <v>0</v>
      </c>
      <c r="I335" s="16">
        <f>SUM(I337,I340)</f>
        <v>0</v>
      </c>
      <c r="J335" s="16">
        <f>SUM(J337,J340)</f>
        <v>800</v>
      </c>
      <c r="K335" s="16">
        <f t="shared" ref="K335:N335" si="63">SUM(K337,K340)</f>
        <v>0</v>
      </c>
      <c r="L335" s="16">
        <f t="shared" si="63"/>
        <v>0</v>
      </c>
      <c r="M335" s="16">
        <f t="shared" si="63"/>
        <v>0</v>
      </c>
      <c r="N335" s="527">
        <f t="shared" si="63"/>
        <v>800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379"/>
      <c r="G336" s="379"/>
      <c r="H336" s="379"/>
      <c r="I336" s="73"/>
      <c r="J336" s="378"/>
      <c r="K336" s="379"/>
      <c r="L336" s="379"/>
      <c r="M336" s="379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380">
        <f>SUM(F338:F339)</f>
        <v>0</v>
      </c>
      <c r="G337" s="380">
        <f t="shared" ref="G337:H337" si="64">SUM(G338:G339)</f>
        <v>0</v>
      </c>
      <c r="H337" s="380">
        <f t="shared" si="64"/>
        <v>0</v>
      </c>
      <c r="I337" s="382">
        <f>SUM(C337-F337+G337-H337)</f>
        <v>0</v>
      </c>
      <c r="J337" s="380">
        <f>SUM(J338:J339)</f>
        <v>0</v>
      </c>
      <c r="K337" s="380">
        <f t="shared" ref="K337:M337" si="65">SUM(K338:K339)</f>
        <v>0</v>
      </c>
      <c r="L337" s="380">
        <f t="shared" si="65"/>
        <v>0</v>
      </c>
      <c r="M337" s="380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383">
        <v>0</v>
      </c>
      <c r="G338" s="383">
        <v>0</v>
      </c>
      <c r="H338" s="383">
        <v>0</v>
      </c>
      <c r="I338" s="37">
        <f t="shared" ref="I338:I342" si="66">SUM(C338-F338+G338-H338)</f>
        <v>0</v>
      </c>
      <c r="J338" s="394">
        <v>0</v>
      </c>
      <c r="K338" s="394">
        <v>0</v>
      </c>
      <c r="L338" s="394">
        <v>0</v>
      </c>
      <c r="M338" s="394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383">
        <v>0</v>
      </c>
      <c r="G339" s="383">
        <v>0</v>
      </c>
      <c r="H339" s="383">
        <v>0</v>
      </c>
      <c r="I339" s="37">
        <f t="shared" si="66"/>
        <v>0</v>
      </c>
      <c r="J339" s="394">
        <v>0</v>
      </c>
      <c r="K339" s="394">
        <v>0</v>
      </c>
      <c r="L339" s="394">
        <v>0</v>
      </c>
      <c r="M339" s="394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0</v>
      </c>
      <c r="D340" s="570"/>
      <c r="E340" s="570"/>
      <c r="F340" s="380">
        <f>SUM(F341:F342)</f>
        <v>0</v>
      </c>
      <c r="G340" s="380">
        <f t="shared" ref="G340:H340" si="67">SUM(G341:G342)</f>
        <v>0</v>
      </c>
      <c r="H340" s="380">
        <f t="shared" si="67"/>
        <v>0</v>
      </c>
      <c r="I340" s="382">
        <f t="shared" si="66"/>
        <v>0</v>
      </c>
      <c r="J340" s="25">
        <f>SUM(J341:J342)</f>
        <v>800</v>
      </c>
      <c r="K340" s="25">
        <f t="shared" ref="K340:M340" si="68">SUM(K341:K342)</f>
        <v>0</v>
      </c>
      <c r="L340" s="25">
        <f t="shared" si="68"/>
        <v>0</v>
      </c>
      <c r="M340" s="25">
        <f t="shared" si="68"/>
        <v>0</v>
      </c>
      <c r="N340" s="514">
        <f>SUM(N341:P342)</f>
        <v>800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0</v>
      </c>
      <c r="D341" s="558"/>
      <c r="E341" s="558"/>
      <c r="F341" s="383">
        <v>0</v>
      </c>
      <c r="G341" s="383">
        <v>0</v>
      </c>
      <c r="H341" s="383">
        <v>0</v>
      </c>
      <c r="I341" s="37">
        <f t="shared" si="66"/>
        <v>0</v>
      </c>
      <c r="J341" s="75">
        <v>430</v>
      </c>
      <c r="K341" s="383">
        <v>0</v>
      </c>
      <c r="L341" s="383">
        <v>0</v>
      </c>
      <c r="M341" s="383">
        <v>0</v>
      </c>
      <c r="N341" s="514">
        <f>SUM(J341-K341+L341-M341)</f>
        <v>430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0</v>
      </c>
      <c r="D342" s="558"/>
      <c r="E342" s="558"/>
      <c r="F342" s="383">
        <v>0</v>
      </c>
      <c r="G342" s="383">
        <v>0</v>
      </c>
      <c r="H342" s="383">
        <v>0</v>
      </c>
      <c r="I342" s="37">
        <f t="shared" si="66"/>
        <v>0</v>
      </c>
      <c r="J342" s="75">
        <v>370</v>
      </c>
      <c r="K342" s="383">
        <v>0</v>
      </c>
      <c r="L342" s="383">
        <v>0</v>
      </c>
      <c r="M342" s="383">
        <v>0</v>
      </c>
      <c r="N342" s="514">
        <f>SUM(J342-K342+L342-M342)</f>
        <v>370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379"/>
      <c r="G343" s="379"/>
      <c r="H343" s="379"/>
      <c r="I343" s="386"/>
      <c r="J343" s="378"/>
      <c r="K343" s="379"/>
      <c r="L343" s="379"/>
      <c r="M343" s="379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383">
        <v>0</v>
      </c>
      <c r="G344" s="383">
        <v>0</v>
      </c>
      <c r="H344" s="383">
        <v>0</v>
      </c>
      <c r="I344" s="382">
        <f t="shared" ref="I344:I347" si="69">SUM(C344-F344+G344-H344)</f>
        <v>0</v>
      </c>
      <c r="J344" s="378"/>
      <c r="K344" s="379"/>
      <c r="L344" s="379"/>
      <c r="M344" s="379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0</v>
      </c>
      <c r="D345" s="558"/>
      <c r="E345" s="558"/>
      <c r="F345" s="383">
        <v>0</v>
      </c>
      <c r="G345" s="383">
        <v>0</v>
      </c>
      <c r="H345" s="383">
        <v>0</v>
      </c>
      <c r="I345" s="382">
        <f t="shared" si="69"/>
        <v>0</v>
      </c>
      <c r="J345" s="378"/>
      <c r="K345" s="379"/>
      <c r="L345" s="379"/>
      <c r="M345" s="379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383">
        <v>0</v>
      </c>
      <c r="G346" s="383">
        <v>0</v>
      </c>
      <c r="H346" s="383">
        <v>0</v>
      </c>
      <c r="I346" s="382">
        <f t="shared" si="69"/>
        <v>0</v>
      </c>
      <c r="J346" s="378"/>
      <c r="K346" s="379"/>
      <c r="L346" s="379"/>
      <c r="M346" s="379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385">
        <v>0</v>
      </c>
      <c r="G347" s="385">
        <v>0</v>
      </c>
      <c r="H347" s="385">
        <v>0</v>
      </c>
      <c r="I347" s="382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thickBot="1" x14ac:dyDescent="0.25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387"/>
      <c r="I348" s="79"/>
      <c r="J348" s="80"/>
      <c r="K348" s="390"/>
      <c r="L348" s="390"/>
      <c r="M348" s="390"/>
      <c r="N348" s="508"/>
      <c r="O348" s="508"/>
      <c r="P348" s="567"/>
    </row>
    <row r="349" spans="1:16" ht="24" customHeight="1" x14ac:dyDescent="0.2">
      <c r="B349" s="368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>SUM(G344:G347)-G335</f>
        <v>0</v>
      </c>
      <c r="H349" s="50">
        <f t="shared" ref="H349:I349" si="70">SUM(H344:H347)-H335</f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368"/>
      <c r="D351" s="368"/>
      <c r="E351" s="368"/>
      <c r="N351" s="368"/>
      <c r="O351" s="368"/>
      <c r="P351" s="368"/>
    </row>
    <row r="352" spans="1:16" x14ac:dyDescent="0.2">
      <c r="C352" s="368"/>
      <c r="D352" s="368"/>
      <c r="E352" s="368"/>
      <c r="N352" s="368"/>
      <c r="O352" s="368"/>
      <c r="P352" s="368"/>
    </row>
    <row r="353" spans="1:16" ht="12.75" customHeight="1" x14ac:dyDescent="0.2">
      <c r="C353" s="368"/>
      <c r="D353" s="368"/>
      <c r="E353" s="368"/>
      <c r="N353" s="368"/>
      <c r="O353" s="368"/>
      <c r="P353" s="368"/>
    </row>
    <row r="354" spans="1:16" ht="12.75" customHeight="1" x14ac:dyDescent="0.2">
      <c r="C354" s="368"/>
      <c r="D354" s="368"/>
      <c r="E354" s="368"/>
      <c r="N354" s="368"/>
      <c r="O354" s="368"/>
      <c r="P354" s="368"/>
    </row>
    <row r="355" spans="1:16" x14ac:dyDescent="0.2">
      <c r="C355" s="368"/>
      <c r="D355" s="368"/>
      <c r="E355" s="368"/>
      <c r="N355" s="368"/>
      <c r="O355" s="368"/>
      <c r="P355" s="368"/>
    </row>
    <row r="356" spans="1:16" x14ac:dyDescent="0.2">
      <c r="C356" s="368"/>
      <c r="D356" s="368"/>
      <c r="E356" s="368"/>
      <c r="N356" s="368"/>
      <c r="O356" s="368"/>
      <c r="P356" s="368"/>
    </row>
    <row r="357" spans="1:16" x14ac:dyDescent="0.2">
      <c r="C357" s="368"/>
      <c r="D357" s="368"/>
      <c r="E357" s="368"/>
      <c r="N357" s="368"/>
      <c r="O357" s="368"/>
      <c r="P357" s="368"/>
    </row>
    <row r="358" spans="1:16" x14ac:dyDescent="0.2">
      <c r="C358" s="368"/>
      <c r="D358" s="368"/>
      <c r="E358" s="368"/>
      <c r="N358" s="368"/>
      <c r="O358" s="368"/>
      <c r="P358" s="368"/>
    </row>
    <row r="359" spans="1:16" ht="12.75" customHeight="1" x14ac:dyDescent="0.2">
      <c r="C359" s="368"/>
      <c r="D359" s="368"/>
      <c r="E359" s="368"/>
      <c r="N359" s="368"/>
      <c r="O359" s="368"/>
      <c r="P359" s="368"/>
    </row>
    <row r="360" spans="1:16" ht="12.75" customHeight="1" x14ac:dyDescent="0.2">
      <c r="C360" s="368"/>
      <c r="D360" s="368"/>
      <c r="E360" s="368"/>
      <c r="N360" s="368"/>
      <c r="O360" s="368"/>
      <c r="P360" s="368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375">
        <v>1</v>
      </c>
      <c r="E366" s="375">
        <v>5</v>
      </c>
      <c r="K366" s="5"/>
      <c r="L366" s="5"/>
      <c r="M366" s="5"/>
      <c r="N366" s="5"/>
      <c r="O366" s="5"/>
      <c r="P366" s="5"/>
    </row>
    <row r="367" spans="1:16" ht="30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November</v>
      </c>
      <c r="N367" s="534"/>
      <c r="O367" s="375">
        <f>+O327:P327</f>
        <v>1</v>
      </c>
      <c r="P367" s="375">
        <f>P327</f>
        <v>1</v>
      </c>
    </row>
    <row r="368" spans="1:16" ht="18" customHeight="1" x14ac:dyDescent="0.2">
      <c r="A368" s="7" t="s">
        <v>63</v>
      </c>
      <c r="B368" s="7"/>
      <c r="C368" s="83">
        <v>0</v>
      </c>
      <c r="D368" s="83">
        <v>4</v>
      </c>
      <c r="E368" s="83">
        <v>3</v>
      </c>
      <c r="F368" s="7"/>
      <c r="G368" s="7"/>
      <c r="I368" s="543"/>
      <c r="J368" s="369"/>
      <c r="K368" s="5"/>
      <c r="L368" s="44" t="s">
        <v>12</v>
      </c>
      <c r="M368" s="533" t="str">
        <f>M328</f>
        <v>: 2018</v>
      </c>
      <c r="N368" s="534"/>
      <c r="O368" s="375">
        <v>1</v>
      </c>
      <c r="P368" s="375">
        <f>+P328</f>
        <v>8</v>
      </c>
    </row>
    <row r="369" spans="1:16" ht="20.100000000000001" customHeight="1" thickBot="1" x14ac:dyDescent="0.25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370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371" t="s">
        <v>19</v>
      </c>
      <c r="G372" s="371" t="s">
        <v>20</v>
      </c>
      <c r="H372" s="371" t="s">
        <v>21</v>
      </c>
      <c r="I372" s="372" t="s">
        <v>22</v>
      </c>
      <c r="J372" s="70" t="s">
        <v>9</v>
      </c>
      <c r="K372" s="371" t="s">
        <v>19</v>
      </c>
      <c r="L372" s="371" t="s">
        <v>20</v>
      </c>
      <c r="M372" s="371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373"/>
      <c r="G373" s="373"/>
      <c r="H373" s="373"/>
      <c r="I373" s="374" t="s">
        <v>24</v>
      </c>
      <c r="J373" s="72" t="s">
        <v>23</v>
      </c>
      <c r="K373" s="373"/>
      <c r="L373" s="373"/>
      <c r="M373" s="373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376" t="s">
        <v>29</v>
      </c>
      <c r="G374" s="376" t="s">
        <v>30</v>
      </c>
      <c r="H374" s="376" t="s">
        <v>31</v>
      </c>
      <c r="I374" s="103" t="s">
        <v>32</v>
      </c>
      <c r="J374" s="104" t="s">
        <v>33</v>
      </c>
      <c r="K374" s="376" t="s">
        <v>34</v>
      </c>
      <c r="L374" s="376" t="s">
        <v>35</v>
      </c>
      <c r="M374" s="376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40</v>
      </c>
      <c r="D375" s="526"/>
      <c r="E375" s="526"/>
      <c r="F375" s="377">
        <f>SUM(F377,F380)</f>
        <v>0</v>
      </c>
      <c r="G375" s="377">
        <f>SUM(G377,G380)</f>
        <v>80</v>
      </c>
      <c r="H375" s="377">
        <f>SUM(H377,H380)</f>
        <v>30</v>
      </c>
      <c r="I375" s="16">
        <f>SUM(I377,I380)</f>
        <v>90</v>
      </c>
      <c r="J375" s="16">
        <f>SUM(J377,J380)</f>
        <v>1050</v>
      </c>
      <c r="K375" s="16">
        <f t="shared" ref="K375:N375" si="71">SUM(K377,K380)</f>
        <v>100</v>
      </c>
      <c r="L375" s="16">
        <f t="shared" si="71"/>
        <v>0</v>
      </c>
      <c r="M375" s="16">
        <f t="shared" si="71"/>
        <v>10</v>
      </c>
      <c r="N375" s="527">
        <f t="shared" si="71"/>
        <v>940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379"/>
      <c r="G376" s="379"/>
      <c r="H376" s="379"/>
      <c r="I376" s="73"/>
      <c r="J376" s="378"/>
      <c r="K376" s="379"/>
      <c r="L376" s="379"/>
      <c r="M376" s="379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380">
        <f>SUM(F378:F379)</f>
        <v>0</v>
      </c>
      <c r="G377" s="380">
        <f t="shared" ref="G377:H377" si="72">SUM(G378:G379)</f>
        <v>0</v>
      </c>
      <c r="H377" s="380">
        <f t="shared" si="72"/>
        <v>0</v>
      </c>
      <c r="I377" s="382">
        <f>SUM(C377-F377+G377-H377)</f>
        <v>0</v>
      </c>
      <c r="J377" s="380">
        <f>SUM(J378:J379)</f>
        <v>0</v>
      </c>
      <c r="K377" s="380">
        <f t="shared" ref="K377:M377" si="73">SUM(K378:K379)</f>
        <v>0</v>
      </c>
      <c r="L377" s="380">
        <f t="shared" si="73"/>
        <v>0</v>
      </c>
      <c r="M377" s="380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383">
        <v>0</v>
      </c>
      <c r="G378" s="383">
        <v>0</v>
      </c>
      <c r="H378" s="383">
        <v>0</v>
      </c>
      <c r="I378" s="37">
        <f t="shared" ref="I378:I382" si="74">SUM(C378-F378+G378-H378)</f>
        <v>0</v>
      </c>
      <c r="J378" s="394">
        <v>0</v>
      </c>
      <c r="K378" s="394">
        <v>0</v>
      </c>
      <c r="L378" s="394">
        <v>0</v>
      </c>
      <c r="M378" s="394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383">
        <v>0</v>
      </c>
      <c r="G379" s="383">
        <v>0</v>
      </c>
      <c r="H379" s="383">
        <v>0</v>
      </c>
      <c r="I379" s="37">
        <f t="shared" si="74"/>
        <v>0</v>
      </c>
      <c r="J379" s="394">
        <v>0</v>
      </c>
      <c r="K379" s="394">
        <v>0</v>
      </c>
      <c r="L379" s="394">
        <v>0</v>
      </c>
      <c r="M379" s="394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40</v>
      </c>
      <c r="D380" s="570"/>
      <c r="E380" s="570"/>
      <c r="F380" s="380">
        <f>SUM(F381:F382)</f>
        <v>0</v>
      </c>
      <c r="G380" s="380">
        <f t="shared" ref="G380:H380" si="75">SUM(G381:G382)</f>
        <v>80</v>
      </c>
      <c r="H380" s="380">
        <f t="shared" si="75"/>
        <v>30</v>
      </c>
      <c r="I380" s="382">
        <f t="shared" si="74"/>
        <v>90</v>
      </c>
      <c r="J380" s="25">
        <f>SUM(J381:J382)</f>
        <v>1050</v>
      </c>
      <c r="K380" s="25">
        <f t="shared" ref="K380:M380" si="76">SUM(K381:K382)</f>
        <v>100</v>
      </c>
      <c r="L380" s="25">
        <f t="shared" si="76"/>
        <v>0</v>
      </c>
      <c r="M380" s="25">
        <f t="shared" si="76"/>
        <v>10</v>
      </c>
      <c r="N380" s="514">
        <f>SUM(N381:P382)</f>
        <v>940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40</v>
      </c>
      <c r="D381" s="558"/>
      <c r="E381" s="558"/>
      <c r="F381" s="383">
        <v>0</v>
      </c>
      <c r="G381" s="383">
        <v>40</v>
      </c>
      <c r="H381" s="383">
        <v>30</v>
      </c>
      <c r="I381" s="37">
        <f t="shared" si="74"/>
        <v>50</v>
      </c>
      <c r="J381" s="75">
        <v>650</v>
      </c>
      <c r="K381" s="383">
        <v>100</v>
      </c>
      <c r="L381" s="383">
        <v>0</v>
      </c>
      <c r="M381" s="383">
        <v>0</v>
      </c>
      <c r="N381" s="514">
        <f>SUM(J381-K381+L381-M381)</f>
        <v>550</v>
      </c>
      <c r="O381" s="514"/>
      <c r="P381" s="568"/>
    </row>
    <row r="382" spans="1:16" ht="15" x14ac:dyDescent="0.2">
      <c r="A382" s="21"/>
      <c r="B382" s="23" t="s">
        <v>42</v>
      </c>
      <c r="C382" s="557">
        <v>0</v>
      </c>
      <c r="D382" s="558"/>
      <c r="E382" s="558"/>
      <c r="F382" s="383">
        <v>0</v>
      </c>
      <c r="G382" s="383">
        <v>40</v>
      </c>
      <c r="H382" s="383">
        <v>0</v>
      </c>
      <c r="I382" s="37">
        <f t="shared" si="74"/>
        <v>40</v>
      </c>
      <c r="J382" s="75">
        <v>400</v>
      </c>
      <c r="K382" s="383">
        <v>0</v>
      </c>
      <c r="L382" s="383">
        <v>0</v>
      </c>
      <c r="M382" s="383">
        <v>10</v>
      </c>
      <c r="N382" s="514">
        <f>SUM(J382-K382+L382-M382)</f>
        <v>390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379"/>
      <c r="G383" s="379"/>
      <c r="H383" s="379"/>
      <c r="I383" s="386"/>
      <c r="J383" s="378"/>
      <c r="K383" s="379"/>
      <c r="L383" s="379"/>
      <c r="M383" s="379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0</v>
      </c>
      <c r="D384" s="558"/>
      <c r="E384" s="558"/>
      <c r="F384" s="383">
        <v>0</v>
      </c>
      <c r="G384" s="383">
        <v>80</v>
      </c>
      <c r="H384" s="383">
        <v>0</v>
      </c>
      <c r="I384" s="382">
        <f>SUM(C384-F384+G384-H384)</f>
        <v>80</v>
      </c>
      <c r="J384" s="378"/>
      <c r="K384" s="379"/>
      <c r="L384" s="379"/>
      <c r="M384" s="379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383">
        <v>0</v>
      </c>
      <c r="G385" s="383">
        <v>0</v>
      </c>
      <c r="H385" s="383">
        <v>0</v>
      </c>
      <c r="I385" s="382">
        <f t="shared" ref="I385:I387" si="77">SUM(C385-F385+G385-H385)</f>
        <v>0</v>
      </c>
      <c r="J385" s="378"/>
      <c r="K385" s="379"/>
      <c r="L385" s="379"/>
      <c r="M385" s="379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383">
        <v>0</v>
      </c>
      <c r="G386" s="383">
        <v>0</v>
      </c>
      <c r="H386" s="383">
        <v>0</v>
      </c>
      <c r="I386" s="382">
        <f t="shared" si="77"/>
        <v>0</v>
      </c>
      <c r="J386" s="378"/>
      <c r="K386" s="379"/>
      <c r="L386" s="379"/>
      <c r="M386" s="379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40</v>
      </c>
      <c r="D387" s="562"/>
      <c r="E387" s="562"/>
      <c r="F387" s="385">
        <v>0</v>
      </c>
      <c r="G387" s="385">
        <v>0</v>
      </c>
      <c r="H387" s="385">
        <v>30</v>
      </c>
      <c r="I387" s="382">
        <f t="shared" si="77"/>
        <v>10</v>
      </c>
      <c r="J387" s="78"/>
      <c r="K387" s="29"/>
      <c r="L387" s="29"/>
      <c r="M387" s="29"/>
      <c r="N387" s="563"/>
      <c r="O387" s="563"/>
      <c r="P387" s="564"/>
    </row>
    <row r="388" spans="1:16" ht="15" thickBot="1" x14ac:dyDescent="0.25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387"/>
      <c r="I388" s="79"/>
      <c r="J388" s="80"/>
      <c r="K388" s="390"/>
      <c r="L388" s="390"/>
      <c r="M388" s="390"/>
      <c r="N388" s="508"/>
      <c r="O388" s="508"/>
      <c r="P388" s="567"/>
    </row>
    <row r="389" spans="1:16" x14ac:dyDescent="0.2">
      <c r="B389" s="368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368"/>
      <c r="D391" s="368"/>
      <c r="E391" s="368"/>
      <c r="N391" s="368"/>
      <c r="O391" s="368"/>
      <c r="P391" s="368"/>
    </row>
    <row r="392" spans="1:16" ht="7.5" customHeight="1" x14ac:dyDescent="0.2">
      <c r="C392" s="368"/>
      <c r="D392" s="368"/>
      <c r="E392" s="368"/>
      <c r="N392" s="368"/>
      <c r="O392" s="368"/>
      <c r="P392" s="368"/>
    </row>
    <row r="393" spans="1:16" ht="18" customHeight="1" x14ac:dyDescent="0.2">
      <c r="C393" s="368"/>
      <c r="D393" s="368"/>
      <c r="E393" s="368"/>
      <c r="N393" s="368"/>
      <c r="O393" s="368"/>
      <c r="P393" s="368"/>
    </row>
    <row r="394" spans="1:16" ht="12.75" customHeight="1" x14ac:dyDescent="0.2">
      <c r="C394" s="368"/>
      <c r="D394" s="368"/>
      <c r="E394" s="368"/>
      <c r="N394" s="368"/>
      <c r="O394" s="368"/>
      <c r="P394" s="368"/>
    </row>
    <row r="395" spans="1:16" ht="12.75" customHeight="1" x14ac:dyDescent="0.2">
      <c r="C395" s="368"/>
      <c r="D395" s="368"/>
      <c r="E395" s="368"/>
      <c r="N395" s="368"/>
      <c r="O395" s="368"/>
      <c r="P395" s="368"/>
    </row>
    <row r="396" spans="1:16" ht="12.75" customHeight="1" x14ac:dyDescent="0.2">
      <c r="C396" s="368"/>
      <c r="D396" s="368"/>
      <c r="E396" s="368"/>
      <c r="N396" s="368"/>
      <c r="O396" s="368"/>
      <c r="P396" s="368"/>
    </row>
    <row r="397" spans="1:16" x14ac:dyDescent="0.2">
      <c r="C397" s="368"/>
      <c r="D397" s="368"/>
      <c r="E397" s="368"/>
      <c r="N397" s="368"/>
      <c r="O397" s="368"/>
      <c r="P397" s="368"/>
    </row>
    <row r="398" spans="1:16" ht="30" customHeight="1" x14ac:dyDescent="0.2">
      <c r="C398" s="368"/>
      <c r="D398" s="368"/>
      <c r="E398" s="368"/>
      <c r="N398" s="368"/>
      <c r="O398" s="368"/>
      <c r="P398" s="368"/>
    </row>
    <row r="399" spans="1:16" ht="25.5" customHeight="1" x14ac:dyDescent="0.2">
      <c r="C399" s="368"/>
      <c r="D399" s="368"/>
      <c r="E399" s="368"/>
      <c r="N399" s="368"/>
      <c r="O399" s="368"/>
      <c r="P399" s="368"/>
    </row>
    <row r="400" spans="1:16" ht="20.100000000000001" customHeight="1" x14ac:dyDescent="0.2">
      <c r="C400" s="368"/>
      <c r="D400" s="368"/>
      <c r="E400" s="368"/>
      <c r="N400" s="368"/>
      <c r="O400" s="368"/>
      <c r="P400" s="368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375">
        <v>1</v>
      </c>
      <c r="E406" s="375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November</v>
      </c>
      <c r="N407" s="534"/>
      <c r="O407" s="375">
        <f>+O367:P367</f>
        <v>1</v>
      </c>
      <c r="P407" s="375">
        <f>P367</f>
        <v>1</v>
      </c>
    </row>
    <row r="408" spans="1:16" ht="20.100000000000001" customHeight="1" x14ac:dyDescent="0.2">
      <c r="A408" s="7" t="s">
        <v>64</v>
      </c>
      <c r="B408" s="7"/>
      <c r="C408" s="375">
        <v>0</v>
      </c>
      <c r="D408" s="375">
        <v>4</v>
      </c>
      <c r="E408" s="375">
        <v>2</v>
      </c>
      <c r="I408" s="543"/>
      <c r="J408" s="369"/>
      <c r="K408" s="5"/>
      <c r="L408" s="44" t="s">
        <v>12</v>
      </c>
      <c r="M408" s="533" t="str">
        <f>M368</f>
        <v>: 2018</v>
      </c>
      <c r="N408" s="534"/>
      <c r="O408" s="375">
        <v>1</v>
      </c>
      <c r="P408" s="375">
        <f>+P368</f>
        <v>8</v>
      </c>
    </row>
    <row r="409" spans="1:16" ht="20.100000000000001" customHeight="1" thickBot="1" x14ac:dyDescent="0.25">
      <c r="A409" s="7"/>
      <c r="B409" s="7"/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370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371" t="s">
        <v>19</v>
      </c>
      <c r="G412" s="371" t="s">
        <v>20</v>
      </c>
      <c r="H412" s="371" t="s">
        <v>21</v>
      </c>
      <c r="I412" s="372" t="s">
        <v>22</v>
      </c>
      <c r="J412" s="70" t="s">
        <v>9</v>
      </c>
      <c r="K412" s="371" t="s">
        <v>19</v>
      </c>
      <c r="L412" s="371" t="s">
        <v>20</v>
      </c>
      <c r="M412" s="371" t="s">
        <v>21</v>
      </c>
      <c r="N412" s="550" t="s">
        <v>22</v>
      </c>
      <c r="O412" s="550"/>
      <c r="P412" s="551"/>
    </row>
    <row r="413" spans="1:16" ht="12.75" customHeight="1" x14ac:dyDescent="0.2">
      <c r="A413" s="540"/>
      <c r="B413" s="542"/>
      <c r="C413" s="552" t="s">
        <v>23</v>
      </c>
      <c r="D413" s="553"/>
      <c r="E413" s="553"/>
      <c r="F413" s="373"/>
      <c r="G413" s="373"/>
      <c r="H413" s="373"/>
      <c r="I413" s="374" t="s">
        <v>24</v>
      </c>
      <c r="J413" s="72" t="s">
        <v>23</v>
      </c>
      <c r="K413" s="373"/>
      <c r="L413" s="373"/>
      <c r="M413" s="373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376" t="s">
        <v>29</v>
      </c>
      <c r="G414" s="376" t="s">
        <v>30</v>
      </c>
      <c r="H414" s="376" t="s">
        <v>31</v>
      </c>
      <c r="I414" s="103" t="s">
        <v>32</v>
      </c>
      <c r="J414" s="104" t="s">
        <v>33</v>
      </c>
      <c r="K414" s="376" t="s">
        <v>34</v>
      </c>
      <c r="L414" s="376" t="s">
        <v>35</v>
      </c>
      <c r="M414" s="376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270</v>
      </c>
      <c r="D415" s="526"/>
      <c r="E415" s="526"/>
      <c r="F415" s="377">
        <f>SUM(F417,F420)</f>
        <v>0</v>
      </c>
      <c r="G415" s="377">
        <f>SUM(G417,G420)</f>
        <v>0</v>
      </c>
      <c r="H415" s="377">
        <f>SUM(H417,H420)</f>
        <v>0</v>
      </c>
      <c r="I415" s="16">
        <f>SUM(I417,I420)</f>
        <v>270</v>
      </c>
      <c r="J415" s="16">
        <f>SUM(J417,J420)</f>
        <v>1160</v>
      </c>
      <c r="K415" s="16">
        <f t="shared" ref="K415:N415" si="79">SUM(K417,K420)</f>
        <v>0</v>
      </c>
      <c r="L415" s="16">
        <f t="shared" si="79"/>
        <v>0</v>
      </c>
      <c r="M415" s="16">
        <f t="shared" si="79"/>
        <v>0</v>
      </c>
      <c r="N415" s="527">
        <f t="shared" si="79"/>
        <v>1160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379"/>
      <c r="G416" s="379"/>
      <c r="H416" s="379"/>
      <c r="I416" s="73"/>
      <c r="J416" s="378"/>
      <c r="K416" s="379"/>
      <c r="L416" s="379"/>
      <c r="M416" s="379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380">
        <f>SUM(F418:F419)</f>
        <v>0</v>
      </c>
      <c r="G417" s="380">
        <f t="shared" ref="G417:H417" si="80">SUM(G418:G419)</f>
        <v>0</v>
      </c>
      <c r="H417" s="380">
        <f t="shared" si="80"/>
        <v>0</v>
      </c>
      <c r="I417" s="382">
        <f>SUM(C417-F417+G417-H417)</f>
        <v>0</v>
      </c>
      <c r="J417" s="380">
        <f>SUM(J418:J419)</f>
        <v>0</v>
      </c>
      <c r="K417" s="380">
        <f t="shared" ref="K417:M417" si="81">SUM(K418:K419)</f>
        <v>0</v>
      </c>
      <c r="L417" s="380">
        <f t="shared" si="81"/>
        <v>0</v>
      </c>
      <c r="M417" s="380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383">
        <v>0</v>
      </c>
      <c r="G418" s="383">
        <v>0</v>
      </c>
      <c r="H418" s="383">
        <v>0</v>
      </c>
      <c r="I418" s="37">
        <f t="shared" ref="I418:I422" si="82">SUM(C418-F418+G418-H418)</f>
        <v>0</v>
      </c>
      <c r="J418" s="394">
        <v>0</v>
      </c>
      <c r="K418" s="394">
        <v>0</v>
      </c>
      <c r="L418" s="394">
        <v>0</v>
      </c>
      <c r="M418" s="394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383">
        <v>0</v>
      </c>
      <c r="G419" s="383">
        <v>0</v>
      </c>
      <c r="H419" s="383">
        <v>0</v>
      </c>
      <c r="I419" s="37">
        <f t="shared" si="82"/>
        <v>0</v>
      </c>
      <c r="J419" s="394">
        <v>0</v>
      </c>
      <c r="K419" s="394">
        <v>0</v>
      </c>
      <c r="L419" s="394">
        <v>0</v>
      </c>
      <c r="M419" s="394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270</v>
      </c>
      <c r="D420" s="570"/>
      <c r="E420" s="570"/>
      <c r="F420" s="380">
        <f>SUM(F421:F422)</f>
        <v>0</v>
      </c>
      <c r="G420" s="380">
        <f t="shared" ref="G420:H420" si="83">SUM(G421:G422)</f>
        <v>0</v>
      </c>
      <c r="H420" s="380">
        <f t="shared" si="83"/>
        <v>0</v>
      </c>
      <c r="I420" s="382">
        <f t="shared" si="82"/>
        <v>270</v>
      </c>
      <c r="J420" s="25">
        <f>SUM(J421:J422)</f>
        <v>1160</v>
      </c>
      <c r="K420" s="25">
        <f t="shared" ref="K420:M420" si="84">SUM(K421:K422)</f>
        <v>0</v>
      </c>
      <c r="L420" s="25">
        <f t="shared" si="84"/>
        <v>0</v>
      </c>
      <c r="M420" s="25">
        <f t="shared" si="84"/>
        <v>0</v>
      </c>
      <c r="N420" s="514">
        <f>SUM(N421:P422)</f>
        <v>1160</v>
      </c>
      <c r="O420" s="514"/>
      <c r="P420" s="568"/>
    </row>
    <row r="421" spans="1:16" ht="15" x14ac:dyDescent="0.2">
      <c r="A421" s="21"/>
      <c r="B421" s="23" t="s">
        <v>41</v>
      </c>
      <c r="C421" s="557">
        <v>270</v>
      </c>
      <c r="D421" s="558"/>
      <c r="E421" s="558"/>
      <c r="F421" s="383">
        <v>0</v>
      </c>
      <c r="G421" s="383">
        <v>0</v>
      </c>
      <c r="H421" s="383">
        <v>0</v>
      </c>
      <c r="I421" s="37">
        <f t="shared" si="82"/>
        <v>270</v>
      </c>
      <c r="J421" s="75">
        <v>100</v>
      </c>
      <c r="K421" s="383">
        <v>0</v>
      </c>
      <c r="L421" s="383">
        <v>0</v>
      </c>
      <c r="M421" s="383">
        <v>0</v>
      </c>
      <c r="N421" s="514">
        <f>SUM(J421-K421+L421-M421)</f>
        <v>100</v>
      </c>
      <c r="O421" s="514"/>
      <c r="P421" s="568"/>
    </row>
    <row r="422" spans="1:16" ht="15" x14ac:dyDescent="0.2">
      <c r="A422" s="21"/>
      <c r="B422" s="23" t="s">
        <v>42</v>
      </c>
      <c r="C422" s="557">
        <v>0</v>
      </c>
      <c r="D422" s="558"/>
      <c r="E422" s="558"/>
      <c r="F422" s="383">
        <v>0</v>
      </c>
      <c r="G422" s="383">
        <v>0</v>
      </c>
      <c r="H422" s="383">
        <v>0</v>
      </c>
      <c r="I422" s="37">
        <f t="shared" si="82"/>
        <v>0</v>
      </c>
      <c r="J422" s="75">
        <v>1060</v>
      </c>
      <c r="K422" s="383">
        <v>0</v>
      </c>
      <c r="L422" s="383">
        <v>0</v>
      </c>
      <c r="M422" s="383">
        <v>0</v>
      </c>
      <c r="N422" s="514">
        <f>SUM(J422-K422+L422-M422)</f>
        <v>1060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379"/>
      <c r="G423" s="379"/>
      <c r="H423" s="379"/>
      <c r="I423" s="386"/>
      <c r="J423" s="378"/>
      <c r="K423" s="379"/>
      <c r="L423" s="379"/>
      <c r="M423" s="379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383">
        <v>0</v>
      </c>
      <c r="G424" s="383">
        <v>0</v>
      </c>
      <c r="H424" s="383">
        <v>0</v>
      </c>
      <c r="I424" s="382">
        <f t="shared" ref="I424:I427" si="85">SUM(C424-F424+G424-H424)</f>
        <v>0</v>
      </c>
      <c r="J424" s="378"/>
      <c r="K424" s="379"/>
      <c r="L424" s="379"/>
      <c r="M424" s="379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270</v>
      </c>
      <c r="D425" s="558"/>
      <c r="E425" s="558"/>
      <c r="F425" s="383">
        <v>0</v>
      </c>
      <c r="G425" s="383">
        <v>0</v>
      </c>
      <c r="H425" s="383">
        <v>0</v>
      </c>
      <c r="I425" s="382">
        <f t="shared" si="85"/>
        <v>270</v>
      </c>
      <c r="J425" s="378"/>
      <c r="K425" s="379"/>
      <c r="L425" s="379"/>
      <c r="M425" s="379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383">
        <v>0</v>
      </c>
      <c r="G426" s="383">
        <v>0</v>
      </c>
      <c r="H426" s="383">
        <v>0</v>
      </c>
      <c r="I426" s="382">
        <f t="shared" si="85"/>
        <v>0</v>
      </c>
      <c r="J426" s="378" t="s">
        <v>1</v>
      </c>
      <c r="K426" s="379"/>
      <c r="L426" s="379"/>
      <c r="M426" s="379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385">
        <v>0</v>
      </c>
      <c r="G427" s="385">
        <v>0</v>
      </c>
      <c r="H427" s="385">
        <v>0</v>
      </c>
      <c r="I427" s="382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5" thickBot="1" x14ac:dyDescent="0.25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387"/>
      <c r="I428" s="79"/>
      <c r="J428" s="80"/>
      <c r="K428" s="390"/>
      <c r="L428" s="390"/>
      <c r="M428" s="390"/>
      <c r="N428" s="508"/>
      <c r="O428" s="508"/>
      <c r="P428" s="567"/>
    </row>
    <row r="429" spans="1:16" x14ac:dyDescent="0.2">
      <c r="B429" s="368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368"/>
      <c r="D431" s="368"/>
      <c r="E431" s="368"/>
      <c r="N431" s="368"/>
      <c r="O431" s="368"/>
      <c r="P431" s="368"/>
    </row>
    <row r="432" spans="1:16" x14ac:dyDescent="0.2">
      <c r="C432" s="368"/>
      <c r="D432" s="368"/>
      <c r="E432" s="368"/>
      <c r="N432" s="368"/>
      <c r="O432" s="368"/>
      <c r="P432" s="368"/>
    </row>
    <row r="433" spans="1:16" x14ac:dyDescent="0.2">
      <c r="C433" s="368"/>
      <c r="D433" s="368"/>
      <c r="E433" s="368"/>
      <c r="N433" s="368"/>
      <c r="O433" s="368"/>
      <c r="P433" s="368"/>
    </row>
    <row r="434" spans="1:16" x14ac:dyDescent="0.2">
      <c r="C434" s="368"/>
      <c r="D434" s="368"/>
      <c r="E434" s="368"/>
      <c r="N434" s="368"/>
      <c r="O434" s="368"/>
      <c r="P434" s="368"/>
    </row>
    <row r="435" spans="1:16" x14ac:dyDescent="0.2">
      <c r="C435" s="368"/>
      <c r="D435" s="368"/>
      <c r="E435" s="368"/>
      <c r="N435" s="368"/>
      <c r="O435" s="368"/>
      <c r="P435" s="368"/>
    </row>
    <row r="436" spans="1:16" x14ac:dyDescent="0.2">
      <c r="C436" s="368"/>
      <c r="D436" s="368"/>
      <c r="E436" s="368"/>
      <c r="N436" s="368"/>
      <c r="O436" s="368"/>
      <c r="P436" s="368"/>
    </row>
    <row r="437" spans="1:16" x14ac:dyDescent="0.2">
      <c r="C437" s="368"/>
      <c r="D437" s="368"/>
      <c r="E437" s="368"/>
      <c r="N437" s="368"/>
      <c r="O437" s="368"/>
      <c r="P437" s="368"/>
    </row>
    <row r="438" spans="1:16" x14ac:dyDescent="0.2">
      <c r="C438" s="368"/>
      <c r="D438" s="368"/>
      <c r="E438" s="368"/>
      <c r="N438" s="368"/>
      <c r="O438" s="368"/>
      <c r="P438" s="368"/>
    </row>
    <row r="439" spans="1:16" x14ac:dyDescent="0.2">
      <c r="C439" s="368"/>
      <c r="D439" s="368"/>
      <c r="E439" s="368"/>
      <c r="N439" s="368"/>
      <c r="O439" s="368"/>
      <c r="P439" s="368"/>
    </row>
    <row r="440" spans="1:16" x14ac:dyDescent="0.2">
      <c r="C440" s="368"/>
      <c r="D440" s="368"/>
      <c r="E440" s="368"/>
      <c r="N440" s="368"/>
      <c r="O440" s="368"/>
      <c r="P440" s="368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375">
        <v>1</v>
      </c>
      <c r="E446" s="375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November</v>
      </c>
      <c r="N447" s="534"/>
      <c r="O447" s="375">
        <f>+O407:P407</f>
        <v>1</v>
      </c>
      <c r="P447" s="375">
        <f>P407</f>
        <v>1</v>
      </c>
    </row>
    <row r="448" spans="1:16" ht="12.75" customHeight="1" x14ac:dyDescent="0.2">
      <c r="A448" s="7" t="s">
        <v>65</v>
      </c>
      <c r="B448" s="7"/>
      <c r="C448" s="375">
        <v>0</v>
      </c>
      <c r="D448" s="375">
        <v>1</v>
      </c>
      <c r="E448" s="375">
        <v>1</v>
      </c>
      <c r="I448" s="543"/>
      <c r="J448" s="369"/>
      <c r="K448" s="5"/>
      <c r="L448" s="44" t="s">
        <v>12</v>
      </c>
      <c r="M448" s="533" t="str">
        <f>M408</f>
        <v>: 2018</v>
      </c>
      <c r="N448" s="534"/>
      <c r="O448" s="375">
        <v>1</v>
      </c>
      <c r="P448" s="375">
        <f>+P408</f>
        <v>8</v>
      </c>
    </row>
    <row r="449" spans="1:16" ht="13.5" thickBot="1" x14ac:dyDescent="0.25">
      <c r="C449" s="62"/>
      <c r="D449" s="62"/>
      <c r="K449" s="5"/>
      <c r="L449" s="5"/>
      <c r="N449" s="5"/>
      <c r="O449" s="62"/>
      <c r="P449" s="62"/>
    </row>
    <row r="450" spans="1:16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6" ht="12.75" customHeight="1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370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6" ht="12.75" customHeight="1" x14ac:dyDescent="0.2">
      <c r="A452" s="540"/>
      <c r="B452" s="542"/>
      <c r="C452" s="548" t="s">
        <v>9</v>
      </c>
      <c r="D452" s="549"/>
      <c r="E452" s="549"/>
      <c r="F452" s="371" t="s">
        <v>19</v>
      </c>
      <c r="G452" s="371" t="s">
        <v>20</v>
      </c>
      <c r="H452" s="371" t="s">
        <v>21</v>
      </c>
      <c r="I452" s="372" t="s">
        <v>22</v>
      </c>
      <c r="J452" s="70" t="s">
        <v>9</v>
      </c>
      <c r="K452" s="371" t="s">
        <v>19</v>
      </c>
      <c r="L452" s="371" t="s">
        <v>20</v>
      </c>
      <c r="M452" s="371" t="s">
        <v>21</v>
      </c>
      <c r="N452" s="550" t="s">
        <v>22</v>
      </c>
      <c r="O452" s="550"/>
      <c r="P452" s="551"/>
    </row>
    <row r="453" spans="1:16" ht="12.75" customHeight="1" x14ac:dyDescent="0.2">
      <c r="A453" s="540"/>
      <c r="B453" s="542"/>
      <c r="C453" s="552" t="s">
        <v>23</v>
      </c>
      <c r="D453" s="553"/>
      <c r="E453" s="553"/>
      <c r="F453" s="373"/>
      <c r="G453" s="373"/>
      <c r="H453" s="373"/>
      <c r="I453" s="374" t="s">
        <v>24</v>
      </c>
      <c r="J453" s="72" t="s">
        <v>23</v>
      </c>
      <c r="K453" s="373"/>
      <c r="L453" s="373"/>
      <c r="M453" s="373"/>
      <c r="N453" s="553" t="s">
        <v>25</v>
      </c>
      <c r="O453" s="553"/>
      <c r="P453" s="554"/>
    </row>
    <row r="454" spans="1:16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376" t="s">
        <v>29</v>
      </c>
      <c r="G454" s="376" t="s">
        <v>30</v>
      </c>
      <c r="H454" s="376" t="s">
        <v>31</v>
      </c>
      <c r="I454" s="103" t="s">
        <v>32</v>
      </c>
      <c r="J454" s="104" t="s">
        <v>33</v>
      </c>
      <c r="K454" s="376" t="s">
        <v>34</v>
      </c>
      <c r="L454" s="376" t="s">
        <v>35</v>
      </c>
      <c r="M454" s="376" t="s">
        <v>36</v>
      </c>
      <c r="N454" s="523" t="s">
        <v>37</v>
      </c>
      <c r="O454" s="522"/>
      <c r="P454" s="524"/>
    </row>
    <row r="455" spans="1:16" ht="15.75" x14ac:dyDescent="0.2">
      <c r="A455" s="14"/>
      <c r="B455" s="15" t="s">
        <v>38</v>
      </c>
      <c r="C455" s="525">
        <f>SUM(C457,C460)</f>
        <v>80</v>
      </c>
      <c r="D455" s="526"/>
      <c r="E455" s="526"/>
      <c r="F455" s="377">
        <f>SUM(F457,F460)</f>
        <v>0</v>
      </c>
      <c r="G455" s="377">
        <f>SUM(G457,G460)</f>
        <v>100</v>
      </c>
      <c r="H455" s="377">
        <f>SUM(H457,H460)</f>
        <v>0</v>
      </c>
      <c r="I455" s="16">
        <f>SUM(I457,I460)</f>
        <v>180</v>
      </c>
      <c r="J455" s="16">
        <f>SUM(J457,J460)</f>
        <v>145</v>
      </c>
      <c r="K455" s="16">
        <f t="shared" ref="K455:N455" si="87">SUM(K457,K460)</f>
        <v>0</v>
      </c>
      <c r="L455" s="16">
        <f t="shared" si="87"/>
        <v>0</v>
      </c>
      <c r="M455" s="16">
        <f t="shared" si="87"/>
        <v>0</v>
      </c>
      <c r="N455" s="527">
        <f t="shared" si="87"/>
        <v>145</v>
      </c>
      <c r="O455" s="528"/>
      <c r="P455" s="529"/>
    </row>
    <row r="456" spans="1:16" x14ac:dyDescent="0.2">
      <c r="A456" s="18">
        <v>1</v>
      </c>
      <c r="B456" s="19" t="s">
        <v>39</v>
      </c>
      <c r="C456" s="530"/>
      <c r="D456" s="531"/>
      <c r="E456" s="531"/>
      <c r="F456" s="379"/>
      <c r="G456" s="379"/>
      <c r="H456" s="379"/>
      <c r="I456" s="73"/>
      <c r="J456" s="378"/>
      <c r="K456" s="379"/>
      <c r="L456" s="379"/>
      <c r="M456" s="379"/>
      <c r="N456" s="531"/>
      <c r="O456" s="531"/>
      <c r="P456" s="532"/>
    </row>
    <row r="457" spans="1:16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380">
        <f>SUM(F458:F459)</f>
        <v>0</v>
      </c>
      <c r="G457" s="380">
        <f t="shared" ref="G457:H457" si="88">SUM(G458:G459)</f>
        <v>0</v>
      </c>
      <c r="H457" s="380">
        <f t="shared" si="88"/>
        <v>0</v>
      </c>
      <c r="I457" s="382">
        <f>SUM(C457-F457+G457-H457)</f>
        <v>0</v>
      </c>
      <c r="J457" s="380">
        <f>SUM(J458:J459)</f>
        <v>0</v>
      </c>
      <c r="K457" s="380">
        <f t="shared" ref="K457:M457" si="89">SUM(K458:K459)</f>
        <v>0</v>
      </c>
      <c r="L457" s="380">
        <f t="shared" si="89"/>
        <v>0</v>
      </c>
      <c r="M457" s="380">
        <f t="shared" si="89"/>
        <v>0</v>
      </c>
      <c r="N457" s="514">
        <f>SUM(N458:P459)</f>
        <v>0</v>
      </c>
      <c r="O457" s="514"/>
      <c r="P457" s="568"/>
    </row>
    <row r="458" spans="1:16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383">
        <v>0</v>
      </c>
      <c r="G458" s="383">
        <v>0</v>
      </c>
      <c r="H458" s="383">
        <v>0</v>
      </c>
      <c r="I458" s="37">
        <f t="shared" ref="I458:I462" si="90">SUM(C458-F458+G458-H458)</f>
        <v>0</v>
      </c>
      <c r="J458" s="394">
        <v>0</v>
      </c>
      <c r="K458" s="394">
        <v>0</v>
      </c>
      <c r="L458" s="394">
        <v>0</v>
      </c>
      <c r="M458" s="394">
        <v>0</v>
      </c>
      <c r="N458" s="514">
        <f>SUM(J458-K458+L458-M458)</f>
        <v>0</v>
      </c>
      <c r="O458" s="514"/>
      <c r="P458" s="568"/>
    </row>
    <row r="459" spans="1:16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383">
        <v>0</v>
      </c>
      <c r="G459" s="383">
        <v>0</v>
      </c>
      <c r="H459" s="383">
        <v>0</v>
      </c>
      <c r="I459" s="37">
        <f t="shared" si="90"/>
        <v>0</v>
      </c>
      <c r="J459" s="394">
        <v>0</v>
      </c>
      <c r="K459" s="394">
        <v>0</v>
      </c>
      <c r="L459" s="394">
        <v>0</v>
      </c>
      <c r="M459" s="394">
        <v>0</v>
      </c>
      <c r="N459" s="514">
        <f>SUM(J459-K459+L459-M459)</f>
        <v>0</v>
      </c>
      <c r="O459" s="514"/>
      <c r="P459" s="568"/>
    </row>
    <row r="460" spans="1:16" ht="20.100000000000001" customHeight="1" x14ac:dyDescent="0.2">
      <c r="A460" s="21"/>
      <c r="B460" s="19" t="s">
        <v>43</v>
      </c>
      <c r="C460" s="569">
        <f>SUM(C461:E462)</f>
        <v>80</v>
      </c>
      <c r="D460" s="570"/>
      <c r="E460" s="570"/>
      <c r="F460" s="380">
        <f>SUM(F461:F462)</f>
        <v>0</v>
      </c>
      <c r="G460" s="380">
        <f t="shared" ref="G460:H460" si="91">SUM(G461:G462)</f>
        <v>100</v>
      </c>
      <c r="H460" s="380">
        <f t="shared" si="91"/>
        <v>0</v>
      </c>
      <c r="I460" s="382">
        <f t="shared" si="90"/>
        <v>180</v>
      </c>
      <c r="J460" s="25">
        <f>SUM(J461:J462)</f>
        <v>145</v>
      </c>
      <c r="K460" s="25">
        <f t="shared" ref="K460:M460" si="92">SUM(K461:K462)</f>
        <v>0</v>
      </c>
      <c r="L460" s="25">
        <f t="shared" si="92"/>
        <v>0</v>
      </c>
      <c r="M460" s="25">
        <f t="shared" si="92"/>
        <v>0</v>
      </c>
      <c r="N460" s="514">
        <f>SUM(N461:P462)</f>
        <v>145</v>
      </c>
      <c r="O460" s="514"/>
      <c r="P460" s="568"/>
    </row>
    <row r="461" spans="1:16" ht="20.100000000000001" customHeight="1" x14ac:dyDescent="0.2">
      <c r="A461" s="21"/>
      <c r="B461" s="23" t="s">
        <v>41</v>
      </c>
      <c r="C461" s="557">
        <v>80</v>
      </c>
      <c r="D461" s="558"/>
      <c r="E461" s="558"/>
      <c r="F461" s="383">
        <v>0</v>
      </c>
      <c r="G461" s="383">
        <v>100</v>
      </c>
      <c r="H461" s="383">
        <v>0</v>
      </c>
      <c r="I461" s="37">
        <f t="shared" si="90"/>
        <v>180</v>
      </c>
      <c r="J461" s="75">
        <v>115</v>
      </c>
      <c r="K461" s="383">
        <v>0</v>
      </c>
      <c r="L461" s="383">
        <v>0</v>
      </c>
      <c r="M461" s="383">
        <v>0</v>
      </c>
      <c r="N461" s="514">
        <f>SUM(J461-K461+L461-M461)</f>
        <v>115</v>
      </c>
      <c r="O461" s="514"/>
      <c r="P461" s="568"/>
    </row>
    <row r="462" spans="1:16" ht="20.100000000000001" customHeight="1" x14ac:dyDescent="0.2">
      <c r="A462" s="21"/>
      <c r="B462" s="23" t="s">
        <v>42</v>
      </c>
      <c r="C462" s="557">
        <v>0</v>
      </c>
      <c r="D462" s="558"/>
      <c r="E462" s="558"/>
      <c r="F462" s="383">
        <v>0</v>
      </c>
      <c r="G462" s="383">
        <v>0</v>
      </c>
      <c r="H462" s="383">
        <v>0</v>
      </c>
      <c r="I462" s="37">
        <f t="shared" si="90"/>
        <v>0</v>
      </c>
      <c r="J462" s="75">
        <v>30</v>
      </c>
      <c r="K462" s="383">
        <v>0</v>
      </c>
      <c r="L462" s="383">
        <v>0</v>
      </c>
      <c r="M462" s="383">
        <v>0</v>
      </c>
      <c r="N462" s="514">
        <f>SUM(J462-K462+L462-M462)</f>
        <v>30</v>
      </c>
      <c r="O462" s="514"/>
      <c r="P462" s="568"/>
    </row>
    <row r="463" spans="1:16" ht="26.25" customHeight="1" x14ac:dyDescent="0.2">
      <c r="A463" s="18">
        <v>2</v>
      </c>
      <c r="B463" s="19" t="s">
        <v>44</v>
      </c>
      <c r="C463" s="530"/>
      <c r="D463" s="531"/>
      <c r="E463" s="531"/>
      <c r="F463" s="379"/>
      <c r="G463" s="379"/>
      <c r="H463" s="379"/>
      <c r="I463" s="386"/>
      <c r="J463" s="378"/>
      <c r="K463" s="379"/>
      <c r="L463" s="379"/>
      <c r="M463" s="379"/>
      <c r="N463" s="559"/>
      <c r="O463" s="559"/>
      <c r="P463" s="560"/>
    </row>
    <row r="464" spans="1:16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383">
        <v>0</v>
      </c>
      <c r="G464" s="383">
        <v>0</v>
      </c>
      <c r="H464" s="383">
        <v>0</v>
      </c>
      <c r="I464" s="382">
        <f t="shared" ref="I464:I467" si="93">SUM(C464-F464+G464-H464)</f>
        <v>0</v>
      </c>
      <c r="J464" s="378"/>
      <c r="K464" s="379"/>
      <c r="L464" s="379"/>
      <c r="M464" s="379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80</v>
      </c>
      <c r="D465" s="558"/>
      <c r="E465" s="558"/>
      <c r="F465" s="383">
        <v>0</v>
      </c>
      <c r="G465" s="383">
        <v>100</v>
      </c>
      <c r="H465" s="383">
        <v>0</v>
      </c>
      <c r="I465" s="382">
        <f t="shared" si="93"/>
        <v>180</v>
      </c>
      <c r="J465" s="378"/>
      <c r="K465" s="379"/>
      <c r="L465" s="379"/>
      <c r="M465" s="379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383">
        <v>0</v>
      </c>
      <c r="G466" s="383">
        <v>0</v>
      </c>
      <c r="H466" s="383">
        <v>0</v>
      </c>
      <c r="I466" s="382">
        <f t="shared" si="93"/>
        <v>0</v>
      </c>
      <c r="J466" s="378"/>
      <c r="K466" s="379"/>
      <c r="L466" s="379"/>
      <c r="M466" s="379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385">
        <v>0</v>
      </c>
      <c r="G467" s="385">
        <v>0</v>
      </c>
      <c r="H467" s="385">
        <v>0</v>
      </c>
      <c r="I467" s="382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5" thickBot="1" x14ac:dyDescent="0.25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387"/>
      <c r="I468" s="79"/>
      <c r="J468" s="80"/>
      <c r="K468" s="390"/>
      <c r="L468" s="390"/>
      <c r="M468" s="390"/>
      <c r="N468" s="508"/>
      <c r="O468" s="508"/>
      <c r="P468" s="567"/>
    </row>
    <row r="469" spans="1:16" x14ac:dyDescent="0.2">
      <c r="B469" s="368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368"/>
      <c r="D471" s="368"/>
      <c r="E471" s="368"/>
      <c r="N471" s="368"/>
      <c r="O471" s="368"/>
      <c r="P471" s="368"/>
    </row>
    <row r="472" spans="1:16" x14ac:dyDescent="0.2">
      <c r="C472" s="368"/>
      <c r="D472" s="368"/>
      <c r="E472" s="368"/>
      <c r="N472" s="368"/>
      <c r="O472" s="368"/>
      <c r="P472" s="368"/>
    </row>
    <row r="473" spans="1:16" x14ac:dyDescent="0.2">
      <c r="C473" s="368"/>
      <c r="D473" s="368"/>
      <c r="E473" s="368"/>
      <c r="N473" s="368"/>
      <c r="O473" s="368"/>
      <c r="P473" s="368"/>
    </row>
    <row r="474" spans="1:16" x14ac:dyDescent="0.2">
      <c r="C474" s="368"/>
      <c r="D474" s="368"/>
      <c r="E474" s="368"/>
      <c r="N474" s="368"/>
      <c r="O474" s="368"/>
      <c r="P474" s="368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">
      <c r="A476" s="495" t="s">
        <v>3</v>
      </c>
      <c r="B476" s="495"/>
      <c r="I476" s="1" t="s">
        <v>1</v>
      </c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375">
        <v>1</v>
      </c>
      <c r="E480" s="375">
        <v>5</v>
      </c>
      <c r="I480" s="543">
        <v>13</v>
      </c>
      <c r="K480" s="5"/>
      <c r="L480" s="44" t="s">
        <v>51</v>
      </c>
      <c r="M480" s="533" t="str">
        <f>M447</f>
        <v>: November</v>
      </c>
      <c r="N480" s="534"/>
      <c r="O480" s="375">
        <f>+O7:P7</f>
        <v>1</v>
      </c>
      <c r="P480" s="375">
        <f>+P447</f>
        <v>1</v>
      </c>
    </row>
    <row r="481" spans="1:18" ht="12.75" customHeight="1" x14ac:dyDescent="0.2">
      <c r="A481" s="1" t="s">
        <v>8</v>
      </c>
      <c r="C481" s="59"/>
      <c r="D481" s="375">
        <v>0</v>
      </c>
      <c r="E481" s="375">
        <v>8</v>
      </c>
      <c r="G481" s="1" t="s">
        <v>1</v>
      </c>
      <c r="I481" s="543"/>
      <c r="K481" s="5"/>
      <c r="L481" s="44" t="s">
        <v>12</v>
      </c>
      <c r="M481" s="533" t="str">
        <f>M448</f>
        <v>: 2018</v>
      </c>
      <c r="N481" s="534"/>
      <c r="O481" s="375">
        <v>1</v>
      </c>
      <c r="P481" s="375">
        <f>+P8</f>
        <v>8</v>
      </c>
    </row>
    <row r="482" spans="1:18" ht="13.5" thickBot="1" x14ac:dyDescent="0.25">
      <c r="C482" s="62"/>
      <c r="D482" s="62"/>
      <c r="K482" s="5"/>
      <c r="L482" s="5"/>
      <c r="N482" s="5"/>
      <c r="O482" s="62"/>
      <c r="P482" s="62"/>
    </row>
    <row r="483" spans="1:18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8" ht="12.7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370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8" ht="12.75" customHeight="1" x14ac:dyDescent="0.2">
      <c r="A485" s="540"/>
      <c r="B485" s="542"/>
      <c r="C485" s="548" t="s">
        <v>9</v>
      </c>
      <c r="D485" s="549"/>
      <c r="E485" s="549"/>
      <c r="F485" s="371" t="s">
        <v>19</v>
      </c>
      <c r="G485" s="371" t="s">
        <v>20</v>
      </c>
      <c r="H485" s="371" t="s">
        <v>21</v>
      </c>
      <c r="I485" s="372" t="s">
        <v>22</v>
      </c>
      <c r="J485" s="70" t="s">
        <v>9</v>
      </c>
      <c r="K485" s="371" t="s">
        <v>19</v>
      </c>
      <c r="L485" s="371" t="s">
        <v>20</v>
      </c>
      <c r="M485" s="371" t="s">
        <v>21</v>
      </c>
      <c r="N485" s="550" t="s">
        <v>22</v>
      </c>
      <c r="O485" s="550"/>
      <c r="P485" s="551"/>
    </row>
    <row r="486" spans="1:18" ht="12.75" customHeight="1" x14ac:dyDescent="0.2">
      <c r="A486" s="540"/>
      <c r="B486" s="542"/>
      <c r="C486" s="552" t="s">
        <v>23</v>
      </c>
      <c r="D486" s="553"/>
      <c r="E486" s="553"/>
      <c r="F486" s="373"/>
      <c r="G486" s="373"/>
      <c r="H486" s="373"/>
      <c r="I486" s="374" t="s">
        <v>24</v>
      </c>
      <c r="J486" s="72" t="s">
        <v>23</v>
      </c>
      <c r="K486" s="373"/>
      <c r="L486" s="373"/>
      <c r="M486" s="373"/>
      <c r="N486" s="553" t="s">
        <v>25</v>
      </c>
      <c r="O486" s="553"/>
      <c r="P486" s="554"/>
    </row>
    <row r="487" spans="1:18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376" t="s">
        <v>29</v>
      </c>
      <c r="G487" s="376" t="s">
        <v>30</v>
      </c>
      <c r="H487" s="376" t="s">
        <v>31</v>
      </c>
      <c r="I487" s="103" t="s">
        <v>32</v>
      </c>
      <c r="J487" s="104" t="s">
        <v>33</v>
      </c>
      <c r="K487" s="376" t="s">
        <v>34</v>
      </c>
      <c r="L487" s="376" t="s">
        <v>35</v>
      </c>
      <c r="M487" s="376" t="s">
        <v>36</v>
      </c>
      <c r="N487" s="523" t="s">
        <v>37</v>
      </c>
      <c r="O487" s="522"/>
      <c r="P487" s="524"/>
    </row>
    <row r="488" spans="1:18" ht="15.75" x14ac:dyDescent="0.2">
      <c r="A488" s="14"/>
      <c r="B488" s="15" t="s">
        <v>38</v>
      </c>
      <c r="C488" s="525">
        <f>SUM(C15,C55,C95,C135,C175,C215,C255,C295,C335,C375,C415,C455)</f>
        <v>2963</v>
      </c>
      <c r="D488" s="526"/>
      <c r="E488" s="526"/>
      <c r="F488" s="377">
        <f>SUM(F15,F55,F95,F135,F175,F215,F255,F295,F335,F375,F415,F455)</f>
        <v>537</v>
      </c>
      <c r="G488" s="291">
        <f>SUM(G15,G55,G95,G135,G175,G215,G255,G295,G335,G375,G415,G455)</f>
        <v>1138</v>
      </c>
      <c r="H488" s="377">
        <f t="shared" ref="H488:M488" si="95">SUM(H15,H55,H95,H135,H175,H215,H255,H295,H335,H375,H415,H455)</f>
        <v>81</v>
      </c>
      <c r="I488" s="16">
        <f t="shared" si="95"/>
        <v>3483</v>
      </c>
      <c r="J488" s="88">
        <f t="shared" si="95"/>
        <v>5327</v>
      </c>
      <c r="K488" s="377">
        <f t="shared" si="95"/>
        <v>169</v>
      </c>
      <c r="L488" s="291">
        <f t="shared" si="95"/>
        <v>50</v>
      </c>
      <c r="M488" s="377">
        <f t="shared" si="95"/>
        <v>150</v>
      </c>
      <c r="N488" s="527">
        <f>SUM(N15,N55,N95,N135,N175,N215,N255,N295,N335,N375,N415,N455)</f>
        <v>5058</v>
      </c>
      <c r="O488" s="528"/>
      <c r="P488" s="529"/>
    </row>
    <row r="489" spans="1:18" x14ac:dyDescent="0.2">
      <c r="A489" s="18">
        <v>1</v>
      </c>
      <c r="B489" s="19" t="s">
        <v>39</v>
      </c>
      <c r="C489" s="530"/>
      <c r="D489" s="531"/>
      <c r="E489" s="531"/>
      <c r="F489" s="379"/>
      <c r="G489" s="379"/>
      <c r="H489" s="379"/>
      <c r="I489" s="73"/>
      <c r="J489" s="378"/>
      <c r="K489" s="379"/>
      <c r="L489" s="379"/>
      <c r="M489" s="379"/>
      <c r="N489" s="531"/>
      <c r="O489" s="531"/>
      <c r="P489" s="532"/>
    </row>
    <row r="490" spans="1:18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377">
        <f t="shared" ref="F490:N495" si="97">SUM(F17,F57,F97,F137,F177,F217,F257,F297,F337,F377,F417,F457)</f>
        <v>0</v>
      </c>
      <c r="G490" s="377">
        <f t="shared" si="97"/>
        <v>0</v>
      </c>
      <c r="H490" s="377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8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388">
        <f t="shared" si="97"/>
        <v>0</v>
      </c>
      <c r="G491" s="388">
        <f t="shared" si="97"/>
        <v>0</v>
      </c>
      <c r="H491" s="388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8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388">
        <f t="shared" si="97"/>
        <v>0</v>
      </c>
      <c r="G492" s="388">
        <f t="shared" si="97"/>
        <v>0</v>
      </c>
      <c r="H492" s="388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8" ht="14.25" x14ac:dyDescent="0.2">
      <c r="A493" s="21"/>
      <c r="B493" s="19" t="s">
        <v>43</v>
      </c>
      <c r="C493" s="513">
        <f t="shared" si="96"/>
        <v>2963</v>
      </c>
      <c r="D493" s="514"/>
      <c r="E493" s="514"/>
      <c r="F493" s="381">
        <f t="shared" si="97"/>
        <v>537</v>
      </c>
      <c r="G493" s="381">
        <f t="shared" si="97"/>
        <v>1138</v>
      </c>
      <c r="H493" s="381">
        <f t="shared" si="97"/>
        <v>81</v>
      </c>
      <c r="I493" s="382">
        <f t="shared" si="97"/>
        <v>3483</v>
      </c>
      <c r="J493" s="89">
        <f t="shared" si="97"/>
        <v>5327</v>
      </c>
      <c r="K493" s="381">
        <f t="shared" si="97"/>
        <v>169</v>
      </c>
      <c r="L493" s="381">
        <f t="shared" si="97"/>
        <v>50</v>
      </c>
      <c r="M493" s="381">
        <f t="shared" si="97"/>
        <v>150</v>
      </c>
      <c r="N493" s="510">
        <f t="shared" si="97"/>
        <v>5058</v>
      </c>
      <c r="O493" s="511"/>
      <c r="P493" s="512"/>
      <c r="R493" s="1" t="s">
        <v>1</v>
      </c>
    </row>
    <row r="494" spans="1:18" ht="15" x14ac:dyDescent="0.2">
      <c r="A494" s="21"/>
      <c r="B494" s="23" t="s">
        <v>41</v>
      </c>
      <c r="C494" s="496">
        <f t="shared" si="96"/>
        <v>1256</v>
      </c>
      <c r="D494" s="497"/>
      <c r="E494" s="497"/>
      <c r="F494" s="388">
        <f t="shared" si="97"/>
        <v>90</v>
      </c>
      <c r="G494" s="388">
        <f t="shared" si="97"/>
        <v>841</v>
      </c>
      <c r="H494" s="388">
        <f t="shared" si="97"/>
        <v>81</v>
      </c>
      <c r="I494" s="37">
        <f t="shared" si="97"/>
        <v>1926</v>
      </c>
      <c r="J494" s="90">
        <f t="shared" si="97"/>
        <v>2089</v>
      </c>
      <c r="K494" s="388">
        <f t="shared" si="97"/>
        <v>169</v>
      </c>
      <c r="L494" s="388">
        <f t="shared" si="97"/>
        <v>50</v>
      </c>
      <c r="M494" s="388">
        <f t="shared" si="97"/>
        <v>140</v>
      </c>
      <c r="N494" s="515">
        <f t="shared" si="97"/>
        <v>1830</v>
      </c>
      <c r="O494" s="516"/>
      <c r="P494" s="517"/>
      <c r="Q494" s="1" t="s">
        <v>81</v>
      </c>
    </row>
    <row r="495" spans="1:18" ht="15" x14ac:dyDescent="0.2">
      <c r="A495" s="21"/>
      <c r="B495" s="23" t="s">
        <v>42</v>
      </c>
      <c r="C495" s="496">
        <f t="shared" si="96"/>
        <v>1707</v>
      </c>
      <c r="D495" s="497"/>
      <c r="E495" s="497"/>
      <c r="F495" s="388">
        <f t="shared" si="97"/>
        <v>447</v>
      </c>
      <c r="G495" s="388">
        <f t="shared" si="97"/>
        <v>297</v>
      </c>
      <c r="H495" s="388">
        <f t="shared" si="97"/>
        <v>0</v>
      </c>
      <c r="I495" s="37">
        <f t="shared" si="97"/>
        <v>1557</v>
      </c>
      <c r="J495" s="90">
        <f t="shared" si="97"/>
        <v>3238</v>
      </c>
      <c r="K495" s="388">
        <f t="shared" si="97"/>
        <v>0</v>
      </c>
      <c r="L495" s="388">
        <f t="shared" si="97"/>
        <v>0</v>
      </c>
      <c r="M495" s="388">
        <f t="shared" si="97"/>
        <v>10</v>
      </c>
      <c r="N495" s="515">
        <f t="shared" si="97"/>
        <v>3228</v>
      </c>
      <c r="O495" s="516"/>
      <c r="P495" s="517"/>
    </row>
    <row r="496" spans="1:18" x14ac:dyDescent="0.2">
      <c r="A496" s="18">
        <v>2</v>
      </c>
      <c r="B496" s="19" t="s">
        <v>44</v>
      </c>
      <c r="C496" s="518"/>
      <c r="D496" s="519"/>
      <c r="E496" s="520"/>
      <c r="F496" s="379"/>
      <c r="G496" s="379"/>
      <c r="H496" s="379"/>
      <c r="I496" s="384"/>
      <c r="J496" s="378"/>
      <c r="K496" s="379"/>
      <c r="L496" s="379"/>
      <c r="M496" s="379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400</v>
      </c>
      <c r="D497" s="497"/>
      <c r="E497" s="497"/>
      <c r="F497" s="388">
        <f t="shared" ref="F497:I500" si="98">SUM(F24,F64,F104,F144,F184,F224,F264,F304,F344,F384,F424,F464)</f>
        <v>0</v>
      </c>
      <c r="G497" s="388">
        <f>SUM(G24,G64,G104,G144,G184,G224,G264,G304,G344,G384,G424,G464)</f>
        <v>80</v>
      </c>
      <c r="H497" s="388">
        <f t="shared" si="98"/>
        <v>0</v>
      </c>
      <c r="I497" s="37">
        <f t="shared" si="98"/>
        <v>480</v>
      </c>
      <c r="J497" s="378"/>
      <c r="K497" s="379"/>
      <c r="L497" s="379"/>
      <c r="M497" s="379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2071</v>
      </c>
      <c r="D498" s="497"/>
      <c r="E498" s="497"/>
      <c r="F498" s="388">
        <f t="shared" si="98"/>
        <v>537</v>
      </c>
      <c r="G498" s="388">
        <f t="shared" si="98"/>
        <v>1058</v>
      </c>
      <c r="H498" s="388">
        <f t="shared" si="98"/>
        <v>0</v>
      </c>
      <c r="I498" s="37">
        <f t="shared" si="98"/>
        <v>2592</v>
      </c>
      <c r="J498" s="378"/>
      <c r="K498" s="379"/>
      <c r="L498" s="379"/>
      <c r="M498" s="379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388">
        <f t="shared" si="98"/>
        <v>0</v>
      </c>
      <c r="G499" s="388">
        <f t="shared" si="98"/>
        <v>0</v>
      </c>
      <c r="H499" s="388">
        <f t="shared" si="98"/>
        <v>0</v>
      </c>
      <c r="I499" s="37">
        <f t="shared" si="98"/>
        <v>0</v>
      </c>
      <c r="J499" s="378"/>
      <c r="K499" s="379"/>
      <c r="L499" s="379"/>
      <c r="M499" s="379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492</v>
      </c>
      <c r="D500" s="502"/>
      <c r="E500" s="502"/>
      <c r="F500" s="389">
        <f t="shared" si="98"/>
        <v>0</v>
      </c>
      <c r="G500" s="389">
        <f t="shared" si="98"/>
        <v>0</v>
      </c>
      <c r="H500" s="389">
        <f t="shared" si="98"/>
        <v>81</v>
      </c>
      <c r="I500" s="91">
        <f t="shared" si="98"/>
        <v>411</v>
      </c>
      <c r="J500" s="78"/>
      <c r="K500" s="29"/>
      <c r="L500" s="29"/>
      <c r="M500" s="29"/>
      <c r="N500" s="503"/>
      <c r="O500" s="504"/>
      <c r="P500" s="505"/>
    </row>
    <row r="501" spans="1:16" ht="15.75" thickBot="1" x14ac:dyDescent="0.25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387"/>
      <c r="I501" s="79"/>
      <c r="J501" s="80"/>
      <c r="K501" s="390"/>
      <c r="L501" s="390"/>
      <c r="M501" s="390"/>
      <c r="N501" s="508"/>
      <c r="O501" s="508"/>
      <c r="P501" s="509"/>
    </row>
    <row r="502" spans="1:16" x14ac:dyDescent="0.2">
      <c r="B502" s="368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>SUM(G497:G500)-G488</f>
        <v>0</v>
      </c>
      <c r="H502" s="50">
        <f t="shared" ref="H502:I502" si="99">SUM(H497:H500)-H488</f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368"/>
      <c r="D504" s="368"/>
      <c r="E504" s="368"/>
      <c r="N504" s="368"/>
      <c r="O504" s="368"/>
      <c r="P504" s="368"/>
    </row>
    <row r="505" spans="1:16" x14ac:dyDescent="0.2">
      <c r="C505" s="368"/>
      <c r="D505" s="368"/>
      <c r="E505" s="368"/>
      <c r="K505" s="1" t="s">
        <v>1</v>
      </c>
      <c r="N505" s="368"/>
      <c r="O505" s="368"/>
      <c r="P505" s="368"/>
    </row>
  </sheetData>
  <mergeCells count="689">
    <mergeCell ref="C502:E502"/>
    <mergeCell ref="N502:P502"/>
    <mergeCell ref="C503:E503"/>
    <mergeCell ref="N503:P503"/>
    <mergeCell ref="C499:E499"/>
    <mergeCell ref="N499:P499"/>
    <mergeCell ref="C500:E500"/>
    <mergeCell ref="N500:P500"/>
    <mergeCell ref="C501:E501"/>
    <mergeCell ref="N501:P501"/>
    <mergeCell ref="C496:E496"/>
    <mergeCell ref="N496:P496"/>
    <mergeCell ref="C497:E497"/>
    <mergeCell ref="N497:P497"/>
    <mergeCell ref="C498:E498"/>
    <mergeCell ref="N498:P498"/>
    <mergeCell ref="C493:E493"/>
    <mergeCell ref="N493:P493"/>
    <mergeCell ref="C494:E494"/>
    <mergeCell ref="N494:P494"/>
    <mergeCell ref="C495:E495"/>
    <mergeCell ref="N495:P495"/>
    <mergeCell ref="C490:E490"/>
    <mergeCell ref="N490:P490"/>
    <mergeCell ref="C491:E491"/>
    <mergeCell ref="N491:P491"/>
    <mergeCell ref="C492:E492"/>
    <mergeCell ref="N492:P492"/>
    <mergeCell ref="C487:E487"/>
    <mergeCell ref="N487:P487"/>
    <mergeCell ref="C488:E488"/>
    <mergeCell ref="N488:P488"/>
    <mergeCell ref="C489:E489"/>
    <mergeCell ref="N489:P489"/>
    <mergeCell ref="C484:E484"/>
    <mergeCell ref="N484:P484"/>
    <mergeCell ref="C485:E485"/>
    <mergeCell ref="N485:P485"/>
    <mergeCell ref="C486:E486"/>
    <mergeCell ref="N486:P486"/>
    <mergeCell ref="F479:L479"/>
    <mergeCell ref="I480:I481"/>
    <mergeCell ref="M480:N480"/>
    <mergeCell ref="M481:N481"/>
    <mergeCell ref="C483:I483"/>
    <mergeCell ref="J483:P483"/>
    <mergeCell ref="C469:E469"/>
    <mergeCell ref="N469:P469"/>
    <mergeCell ref="C470:E470"/>
    <mergeCell ref="N470:P470"/>
    <mergeCell ref="M475:P476"/>
    <mergeCell ref="F478:L478"/>
    <mergeCell ref="C466:E466"/>
    <mergeCell ref="N466:P466"/>
    <mergeCell ref="C467:E467"/>
    <mergeCell ref="N467:P467"/>
    <mergeCell ref="C468:E468"/>
    <mergeCell ref="N468:P468"/>
    <mergeCell ref="C463:E463"/>
    <mergeCell ref="N463:P463"/>
    <mergeCell ref="C464:E464"/>
    <mergeCell ref="N464:P464"/>
    <mergeCell ref="C465:E465"/>
    <mergeCell ref="N465:P465"/>
    <mergeCell ref="C460:E460"/>
    <mergeCell ref="N460:P460"/>
    <mergeCell ref="C461:E461"/>
    <mergeCell ref="N461:P461"/>
    <mergeCell ref="C462:E462"/>
    <mergeCell ref="N462:P462"/>
    <mergeCell ref="C457:E457"/>
    <mergeCell ref="N457:P457"/>
    <mergeCell ref="C458:E458"/>
    <mergeCell ref="N458:P458"/>
    <mergeCell ref="C459:E459"/>
    <mergeCell ref="N459:P459"/>
    <mergeCell ref="C454:E454"/>
    <mergeCell ref="N454:P454"/>
    <mergeCell ref="C455:E455"/>
    <mergeCell ref="N455:P455"/>
    <mergeCell ref="C456:E456"/>
    <mergeCell ref="N456:P456"/>
    <mergeCell ref="C451:E451"/>
    <mergeCell ref="N451:P451"/>
    <mergeCell ref="C452:E452"/>
    <mergeCell ref="N452:P452"/>
    <mergeCell ref="C453:E453"/>
    <mergeCell ref="N453:P453"/>
    <mergeCell ref="F445:L445"/>
    <mergeCell ref="I447:I448"/>
    <mergeCell ref="M447:N447"/>
    <mergeCell ref="M448:N448"/>
    <mergeCell ref="C450:I450"/>
    <mergeCell ref="J450:P450"/>
    <mergeCell ref="C429:E429"/>
    <mergeCell ref="N429:P429"/>
    <mergeCell ref="C430:E430"/>
    <mergeCell ref="N430:P430"/>
    <mergeCell ref="M441:P442"/>
    <mergeCell ref="F444:L444"/>
    <mergeCell ref="C426:E426"/>
    <mergeCell ref="N426:P426"/>
    <mergeCell ref="C427:E427"/>
    <mergeCell ref="N427:P427"/>
    <mergeCell ref="C428:E428"/>
    <mergeCell ref="N428:P428"/>
    <mergeCell ref="C423:E423"/>
    <mergeCell ref="N423:P423"/>
    <mergeCell ref="C424:E424"/>
    <mergeCell ref="N424:P424"/>
    <mergeCell ref="C425:E425"/>
    <mergeCell ref="N425:P425"/>
    <mergeCell ref="C420:E420"/>
    <mergeCell ref="N420:P420"/>
    <mergeCell ref="C421:E421"/>
    <mergeCell ref="N421:P421"/>
    <mergeCell ref="C422:E422"/>
    <mergeCell ref="N422:P422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F405:L405"/>
    <mergeCell ref="I407:I408"/>
    <mergeCell ref="M407:N407"/>
    <mergeCell ref="M408:N408"/>
    <mergeCell ref="C410:I410"/>
    <mergeCell ref="J410:P410"/>
    <mergeCell ref="C389:E389"/>
    <mergeCell ref="N389:P389"/>
    <mergeCell ref="C390:E390"/>
    <mergeCell ref="N390:P390"/>
    <mergeCell ref="M401:P402"/>
    <mergeCell ref="F404:L404"/>
    <mergeCell ref="C386:E386"/>
    <mergeCell ref="N386:P386"/>
    <mergeCell ref="C387:E387"/>
    <mergeCell ref="N387:P387"/>
    <mergeCell ref="C388:E388"/>
    <mergeCell ref="N388:P388"/>
    <mergeCell ref="C383:E383"/>
    <mergeCell ref="N383:P383"/>
    <mergeCell ref="C384:E384"/>
    <mergeCell ref="N384:P384"/>
    <mergeCell ref="C385:E385"/>
    <mergeCell ref="N385:P385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F365:L365"/>
    <mergeCell ref="I367:I368"/>
    <mergeCell ref="M367:N367"/>
    <mergeCell ref="M368:N368"/>
    <mergeCell ref="C370:I370"/>
    <mergeCell ref="J370:P370"/>
    <mergeCell ref="C349:E349"/>
    <mergeCell ref="N349:P349"/>
    <mergeCell ref="C350:E350"/>
    <mergeCell ref="N350:P350"/>
    <mergeCell ref="M361:P362"/>
    <mergeCell ref="F364:L364"/>
    <mergeCell ref="C346:E346"/>
    <mergeCell ref="N346:P346"/>
    <mergeCell ref="C347:E347"/>
    <mergeCell ref="N347:P347"/>
    <mergeCell ref="C348:E348"/>
    <mergeCell ref="N348:P348"/>
    <mergeCell ref="C343:E343"/>
    <mergeCell ref="N343:P343"/>
    <mergeCell ref="C344:E344"/>
    <mergeCell ref="N344:P344"/>
    <mergeCell ref="C345:E345"/>
    <mergeCell ref="N345:P345"/>
    <mergeCell ref="C340:E340"/>
    <mergeCell ref="N340:P340"/>
    <mergeCell ref="C341:E341"/>
    <mergeCell ref="N341:P341"/>
    <mergeCell ref="C342:E342"/>
    <mergeCell ref="N342:P342"/>
    <mergeCell ref="C337:E337"/>
    <mergeCell ref="N337:P337"/>
    <mergeCell ref="C338:E338"/>
    <mergeCell ref="N338:P338"/>
    <mergeCell ref="C339:E339"/>
    <mergeCell ref="N339:P339"/>
    <mergeCell ref="C334:E334"/>
    <mergeCell ref="N334:P334"/>
    <mergeCell ref="C335:E335"/>
    <mergeCell ref="N335:P335"/>
    <mergeCell ref="C336:E336"/>
    <mergeCell ref="N336:P336"/>
    <mergeCell ref="C331:E331"/>
    <mergeCell ref="N331:P331"/>
    <mergeCell ref="C332:E332"/>
    <mergeCell ref="N332:P332"/>
    <mergeCell ref="C333:E333"/>
    <mergeCell ref="N333:P333"/>
    <mergeCell ref="F325:L325"/>
    <mergeCell ref="I327:I328"/>
    <mergeCell ref="M327:N327"/>
    <mergeCell ref="M328:N328"/>
    <mergeCell ref="C330:I330"/>
    <mergeCell ref="J330:P330"/>
    <mergeCell ref="C309:E309"/>
    <mergeCell ref="N309:P309"/>
    <mergeCell ref="C310:E310"/>
    <mergeCell ref="N310:P310"/>
    <mergeCell ref="M321:P322"/>
    <mergeCell ref="F324:L324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E291"/>
    <mergeCell ref="N291:P291"/>
    <mergeCell ref="C292:E292"/>
    <mergeCell ref="N292:P292"/>
    <mergeCell ref="C293:E293"/>
    <mergeCell ref="N293:P293"/>
    <mergeCell ref="F285:L285"/>
    <mergeCell ref="I287:I288"/>
    <mergeCell ref="M287:N287"/>
    <mergeCell ref="M288:N288"/>
    <mergeCell ref="C290:I290"/>
    <mergeCell ref="J290:P290"/>
    <mergeCell ref="C269:E269"/>
    <mergeCell ref="N269:P269"/>
    <mergeCell ref="C270:E270"/>
    <mergeCell ref="N270:P270"/>
    <mergeCell ref="M281:P282"/>
    <mergeCell ref="F284:L284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54:E254"/>
    <mergeCell ref="N254:P254"/>
    <mergeCell ref="C255:E255"/>
    <mergeCell ref="N255:P255"/>
    <mergeCell ref="C256:E256"/>
    <mergeCell ref="N256:P256"/>
    <mergeCell ref="C251:E251"/>
    <mergeCell ref="N251:P251"/>
    <mergeCell ref="C252:E252"/>
    <mergeCell ref="N252:P252"/>
    <mergeCell ref="C253:E253"/>
    <mergeCell ref="N253:P253"/>
    <mergeCell ref="F245:L245"/>
    <mergeCell ref="I247:I248"/>
    <mergeCell ref="M247:N247"/>
    <mergeCell ref="M248:N248"/>
    <mergeCell ref="C250:I250"/>
    <mergeCell ref="J250:P250"/>
    <mergeCell ref="C229:E229"/>
    <mergeCell ref="N229:P229"/>
    <mergeCell ref="C230:E230"/>
    <mergeCell ref="N230:P230"/>
    <mergeCell ref="M241:P242"/>
    <mergeCell ref="F244:L244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E220"/>
    <mergeCell ref="N220:P220"/>
    <mergeCell ref="C221:E221"/>
    <mergeCell ref="N221:P221"/>
    <mergeCell ref="C222:E222"/>
    <mergeCell ref="N222:P222"/>
    <mergeCell ref="C217:E217"/>
    <mergeCell ref="N217:P217"/>
    <mergeCell ref="C218:E218"/>
    <mergeCell ref="N218:P218"/>
    <mergeCell ref="C219:E219"/>
    <mergeCell ref="N219:P219"/>
    <mergeCell ref="C214:E214"/>
    <mergeCell ref="N214:P214"/>
    <mergeCell ref="C215:E215"/>
    <mergeCell ref="N215:P215"/>
    <mergeCell ref="C216:E216"/>
    <mergeCell ref="N216:P216"/>
    <mergeCell ref="C211:E211"/>
    <mergeCell ref="N211:P211"/>
    <mergeCell ref="C212:E212"/>
    <mergeCell ref="N212:P212"/>
    <mergeCell ref="C213:E213"/>
    <mergeCell ref="N213:P213"/>
    <mergeCell ref="F205:L205"/>
    <mergeCell ref="I207:I208"/>
    <mergeCell ref="M207:N207"/>
    <mergeCell ref="M208:N208"/>
    <mergeCell ref="C210:I210"/>
    <mergeCell ref="J210:P210"/>
    <mergeCell ref="C189:E189"/>
    <mergeCell ref="N189:P189"/>
    <mergeCell ref="C190:E190"/>
    <mergeCell ref="N190:P190"/>
    <mergeCell ref="M201:P202"/>
    <mergeCell ref="F204:L204"/>
    <mergeCell ref="C186:E186"/>
    <mergeCell ref="N186:P186"/>
    <mergeCell ref="C187:E187"/>
    <mergeCell ref="N187:P187"/>
    <mergeCell ref="C188:E188"/>
    <mergeCell ref="N188:P188"/>
    <mergeCell ref="C183:E183"/>
    <mergeCell ref="N183:P183"/>
    <mergeCell ref="C184:E184"/>
    <mergeCell ref="N184:P184"/>
    <mergeCell ref="C185:E185"/>
    <mergeCell ref="N185:P185"/>
    <mergeCell ref="C180:E180"/>
    <mergeCell ref="N180:P180"/>
    <mergeCell ref="C181:E181"/>
    <mergeCell ref="N181:P181"/>
    <mergeCell ref="C182:E182"/>
    <mergeCell ref="N182:P182"/>
    <mergeCell ref="C177:E177"/>
    <mergeCell ref="N177:P177"/>
    <mergeCell ref="C178:E178"/>
    <mergeCell ref="N178:P178"/>
    <mergeCell ref="C179:E179"/>
    <mergeCell ref="N179:P179"/>
    <mergeCell ref="C174:E174"/>
    <mergeCell ref="N174:P174"/>
    <mergeCell ref="C175:E175"/>
    <mergeCell ref="N175:P175"/>
    <mergeCell ref="C176:E176"/>
    <mergeCell ref="N176:P176"/>
    <mergeCell ref="C171:E171"/>
    <mergeCell ref="N171:P171"/>
    <mergeCell ref="C172:E172"/>
    <mergeCell ref="N172:P172"/>
    <mergeCell ref="C173:E173"/>
    <mergeCell ref="N173:P173"/>
    <mergeCell ref="F165:L165"/>
    <mergeCell ref="I167:I168"/>
    <mergeCell ref="M167:N167"/>
    <mergeCell ref="M168:N168"/>
    <mergeCell ref="C170:I170"/>
    <mergeCell ref="J170:P170"/>
    <mergeCell ref="C149:E149"/>
    <mergeCell ref="N149:P149"/>
    <mergeCell ref="C150:E150"/>
    <mergeCell ref="N150:P150"/>
    <mergeCell ref="M161:P162"/>
    <mergeCell ref="F164:L164"/>
    <mergeCell ref="C146:E146"/>
    <mergeCell ref="N146:P146"/>
    <mergeCell ref="C147:E147"/>
    <mergeCell ref="N147:P147"/>
    <mergeCell ref="C148:E148"/>
    <mergeCell ref="N148:P148"/>
    <mergeCell ref="C143:E143"/>
    <mergeCell ref="N143:P143"/>
    <mergeCell ref="C144:E144"/>
    <mergeCell ref="N144:P144"/>
    <mergeCell ref="C145:E145"/>
    <mergeCell ref="N145:P145"/>
    <mergeCell ref="C140:E140"/>
    <mergeCell ref="N140:P140"/>
    <mergeCell ref="C141:E141"/>
    <mergeCell ref="N141:P141"/>
    <mergeCell ref="C142:E142"/>
    <mergeCell ref="N142:P142"/>
    <mergeCell ref="C137:E137"/>
    <mergeCell ref="N137:P137"/>
    <mergeCell ref="C138:E138"/>
    <mergeCell ref="N138:P138"/>
    <mergeCell ref="C139:E139"/>
    <mergeCell ref="N139:P139"/>
    <mergeCell ref="C134:E134"/>
    <mergeCell ref="N134:P134"/>
    <mergeCell ref="C135:E135"/>
    <mergeCell ref="N135:P135"/>
    <mergeCell ref="C136:E136"/>
    <mergeCell ref="N136:P136"/>
    <mergeCell ref="C131:E131"/>
    <mergeCell ref="N131:P131"/>
    <mergeCell ref="C132:E132"/>
    <mergeCell ref="N132:P132"/>
    <mergeCell ref="C133:E133"/>
    <mergeCell ref="N133:P133"/>
    <mergeCell ref="F125:L125"/>
    <mergeCell ref="I127:I128"/>
    <mergeCell ref="M127:N127"/>
    <mergeCell ref="M128:N128"/>
    <mergeCell ref="C130:I130"/>
    <mergeCell ref="J130:P130"/>
    <mergeCell ref="C109:E109"/>
    <mergeCell ref="N109:P109"/>
    <mergeCell ref="C110:E110"/>
    <mergeCell ref="N110:P110"/>
    <mergeCell ref="M121:P122"/>
    <mergeCell ref="F124:L124"/>
    <mergeCell ref="C106:E106"/>
    <mergeCell ref="N106:P106"/>
    <mergeCell ref="C107:E107"/>
    <mergeCell ref="N107:P107"/>
    <mergeCell ref="C108:E108"/>
    <mergeCell ref="N108:P108"/>
    <mergeCell ref="C103:E103"/>
    <mergeCell ref="N103:P103"/>
    <mergeCell ref="C104:E104"/>
    <mergeCell ref="N104:P104"/>
    <mergeCell ref="C105:E105"/>
    <mergeCell ref="N105:P105"/>
    <mergeCell ref="C100:E100"/>
    <mergeCell ref="N100:P100"/>
    <mergeCell ref="C101:E101"/>
    <mergeCell ref="N101:P101"/>
    <mergeCell ref="C102:E102"/>
    <mergeCell ref="N102:P102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F85:L85"/>
    <mergeCell ref="I87:I88"/>
    <mergeCell ref="M87:N87"/>
    <mergeCell ref="M88:N88"/>
    <mergeCell ref="C90:I90"/>
    <mergeCell ref="J90:P90"/>
    <mergeCell ref="C69:E69"/>
    <mergeCell ref="N69:P69"/>
    <mergeCell ref="C70:E70"/>
    <mergeCell ref="N70:P70"/>
    <mergeCell ref="M81:P82"/>
    <mergeCell ref="F84:L84"/>
    <mergeCell ref="C66:E66"/>
    <mergeCell ref="N66:P66"/>
    <mergeCell ref="C67:E67"/>
    <mergeCell ref="N67:P67"/>
    <mergeCell ref="C68:E68"/>
    <mergeCell ref="N68:P68"/>
    <mergeCell ref="C63:E63"/>
    <mergeCell ref="N63:P63"/>
    <mergeCell ref="C64:E64"/>
    <mergeCell ref="N64:P64"/>
    <mergeCell ref="C65:E65"/>
    <mergeCell ref="N65:P65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F45:L45"/>
    <mergeCell ref="I47:I48"/>
    <mergeCell ref="M47:N47"/>
    <mergeCell ref="M48:N48"/>
    <mergeCell ref="C50:I50"/>
    <mergeCell ref="J50:P50"/>
    <mergeCell ref="C29:E29"/>
    <mergeCell ref="N29:P29"/>
    <mergeCell ref="C30:E30"/>
    <mergeCell ref="N30:P30"/>
    <mergeCell ref="M41:P42"/>
    <mergeCell ref="F44:L44"/>
    <mergeCell ref="C26:E26"/>
    <mergeCell ref="N26:P26"/>
    <mergeCell ref="C27:E27"/>
    <mergeCell ref="N27:P27"/>
    <mergeCell ref="C28:E28"/>
    <mergeCell ref="N28:P28"/>
    <mergeCell ref="C23:E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77:B477"/>
    <mergeCell ref="A483:A486"/>
    <mergeCell ref="B483:B486"/>
    <mergeCell ref="A450:A453"/>
    <mergeCell ref="B450:B453"/>
    <mergeCell ref="A475:B475"/>
    <mergeCell ref="A476:B476"/>
    <mergeCell ref="B290:B293"/>
    <mergeCell ref="A321:B321"/>
    <mergeCell ref="A322:B322"/>
    <mergeCell ref="A323:B323"/>
    <mergeCell ref="A242:B242"/>
    <mergeCell ref="A243:B243"/>
    <mergeCell ref="A250:A253"/>
    <mergeCell ref="B250:B253"/>
    <mergeCell ref="A281:B281"/>
    <mergeCell ref="A282:B282"/>
    <mergeCell ref="M1:P2"/>
    <mergeCell ref="F4:L4"/>
    <mergeCell ref="F5:L5"/>
    <mergeCell ref="I7:I8"/>
    <mergeCell ref="M7:N7"/>
    <mergeCell ref="M8:N8"/>
    <mergeCell ref="C10:I10"/>
    <mergeCell ref="A442:B442"/>
    <mergeCell ref="A443:B443"/>
    <mergeCell ref="A401:B401"/>
    <mergeCell ref="A402:B402"/>
    <mergeCell ref="A403:B403"/>
    <mergeCell ref="A410:A413"/>
    <mergeCell ref="B410:B413"/>
    <mergeCell ref="A441:B441"/>
    <mergeCell ref="A330:A333"/>
    <mergeCell ref="B330:B333"/>
    <mergeCell ref="A361:B361"/>
    <mergeCell ref="A362:B362"/>
    <mergeCell ref="A363:B363"/>
    <mergeCell ref="A370:A373"/>
    <mergeCell ref="B370:B373"/>
    <mergeCell ref="A283:B283"/>
    <mergeCell ref="A290:A293"/>
    <mergeCell ref="A201:B201"/>
    <mergeCell ref="A202:B202"/>
    <mergeCell ref="A203:B203"/>
    <mergeCell ref="A210:A213"/>
    <mergeCell ref="B210:B213"/>
    <mergeCell ref="A241:B241"/>
    <mergeCell ref="A130:A133"/>
    <mergeCell ref="B130:B133"/>
    <mergeCell ref="A161:B161"/>
    <mergeCell ref="A162:B162"/>
    <mergeCell ref="A163:B163"/>
    <mergeCell ref="A170:A173"/>
    <mergeCell ref="B170:B173"/>
    <mergeCell ref="A121:B121"/>
    <mergeCell ref="A122:B122"/>
    <mergeCell ref="A123:B123"/>
    <mergeCell ref="A42:B42"/>
    <mergeCell ref="A43:B43"/>
    <mergeCell ref="A50:A53"/>
    <mergeCell ref="B50:B53"/>
    <mergeCell ref="A81:B81"/>
    <mergeCell ref="A82:B82"/>
    <mergeCell ref="A1:B1"/>
    <mergeCell ref="A2:B2"/>
    <mergeCell ref="A3:B3"/>
    <mergeCell ref="A10:A13"/>
    <mergeCell ref="B10:B13"/>
    <mergeCell ref="A41:B41"/>
    <mergeCell ref="A83:B83"/>
    <mergeCell ref="A90:A93"/>
    <mergeCell ref="B90:B93"/>
  </mergeCells>
  <pageMargins left="0.69930555555555596" right="0.69930555555555596" top="0.75" bottom="0.75" header="0.3" footer="0.3"/>
  <pageSetup paperSize="5" orientation="landscape" r:id="rId1"/>
  <rowBreaks count="1" manualBreakCount="1">
    <brk id="47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05"/>
  <sheetViews>
    <sheetView view="pageBreakPreview" topLeftCell="A200" zoomScale="70" zoomScaleNormal="90" zoomScaleSheetLayoutView="70" workbookViewId="0">
      <pane xSplit="2" topLeftCell="C1" activePane="topRight" state="frozen"/>
      <selection activeCell="O501" sqref="O501"/>
      <selection pane="topRight" activeCell="I476" sqref="I476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436">
        <v>1</v>
      </c>
      <c r="E6" s="436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91</v>
      </c>
      <c r="N7" s="534"/>
      <c r="O7" s="436">
        <v>1</v>
      </c>
      <c r="P7" s="436">
        <v>2</v>
      </c>
    </row>
    <row r="8" spans="1:16" ht="12.75" customHeight="1" x14ac:dyDescent="0.2">
      <c r="A8" s="92" t="s">
        <v>11</v>
      </c>
      <c r="B8" s="92"/>
      <c r="C8" s="436">
        <v>0</v>
      </c>
      <c r="D8" s="436">
        <v>2</v>
      </c>
      <c r="E8" s="436">
        <v>0</v>
      </c>
      <c r="I8" s="543"/>
      <c r="J8" s="430"/>
      <c r="K8" s="5"/>
      <c r="L8" s="44" t="s">
        <v>12</v>
      </c>
      <c r="M8" s="533" t="s">
        <v>69</v>
      </c>
      <c r="N8" s="534"/>
      <c r="O8" s="436">
        <v>1</v>
      </c>
      <c r="P8" s="436">
        <v>8</v>
      </c>
    </row>
    <row r="9" spans="1:16" ht="7.5" customHeight="1" thickBot="1" x14ac:dyDescent="0.25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431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432" t="s">
        <v>19</v>
      </c>
      <c r="G12" s="432" t="s">
        <v>20</v>
      </c>
      <c r="H12" s="432" t="s">
        <v>21</v>
      </c>
      <c r="I12" s="433" t="s">
        <v>22</v>
      </c>
      <c r="J12" s="70" t="s">
        <v>9</v>
      </c>
      <c r="K12" s="432" t="s">
        <v>19</v>
      </c>
      <c r="L12" s="432" t="s">
        <v>20</v>
      </c>
      <c r="M12" s="432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434"/>
      <c r="G13" s="434"/>
      <c r="H13" s="434"/>
      <c r="I13" s="435" t="s">
        <v>24</v>
      </c>
      <c r="J13" s="72" t="s">
        <v>23</v>
      </c>
      <c r="K13" s="434"/>
      <c r="L13" s="434"/>
      <c r="M13" s="434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437" t="s">
        <v>29</v>
      </c>
      <c r="G14" s="437" t="s">
        <v>30</v>
      </c>
      <c r="H14" s="437" t="s">
        <v>31</v>
      </c>
      <c r="I14" s="103" t="s">
        <v>32</v>
      </c>
      <c r="J14" s="104" t="s">
        <v>33</v>
      </c>
      <c r="K14" s="437" t="s">
        <v>34</v>
      </c>
      <c r="L14" s="437" t="s">
        <v>35</v>
      </c>
      <c r="M14" s="437" t="s">
        <v>36</v>
      </c>
      <c r="N14" s="523" t="s">
        <v>37</v>
      </c>
      <c r="O14" s="522"/>
      <c r="P14" s="524"/>
    </row>
    <row r="15" spans="1:16" ht="30" customHeight="1" x14ac:dyDescent="0.2">
      <c r="A15" s="14"/>
      <c r="B15" s="15" t="s">
        <v>38</v>
      </c>
      <c r="C15" s="525">
        <f>SUM(C17,C20)</f>
        <v>110</v>
      </c>
      <c r="D15" s="526"/>
      <c r="E15" s="526"/>
      <c r="F15" s="438">
        <f>SUM(F17,F20)</f>
        <v>0</v>
      </c>
      <c r="G15" s="459">
        <f>SUM(G17,G20)</f>
        <v>115</v>
      </c>
      <c r="H15" s="63">
        <f>SUM(H17,H20)</f>
        <v>0</v>
      </c>
      <c r="I15" s="16">
        <f>SUM(I17,I20)</f>
        <v>225</v>
      </c>
      <c r="J15" s="16">
        <f>SUM(J17,J20)</f>
        <v>30</v>
      </c>
      <c r="K15" s="16">
        <f t="shared" ref="K15:N15" si="0">SUM(K17,K20)</f>
        <v>0</v>
      </c>
      <c r="L15" s="16">
        <f t="shared" si="0"/>
        <v>0</v>
      </c>
      <c r="M15" s="16">
        <f t="shared" si="0"/>
        <v>0</v>
      </c>
      <c r="N15" s="527">
        <f t="shared" si="0"/>
        <v>30</v>
      </c>
      <c r="O15" s="528"/>
      <c r="P15" s="529"/>
    </row>
    <row r="16" spans="1:16" ht="25.5" customHeight="1" x14ac:dyDescent="0.2">
      <c r="A16" s="18">
        <v>1</v>
      </c>
      <c r="B16" s="19" t="s">
        <v>39</v>
      </c>
      <c r="C16" s="530"/>
      <c r="D16" s="531"/>
      <c r="E16" s="531"/>
      <c r="F16" s="440"/>
      <c r="G16" s="440"/>
      <c r="H16" s="440"/>
      <c r="I16" s="73"/>
      <c r="J16" s="439"/>
      <c r="K16" s="440"/>
      <c r="L16" s="440"/>
      <c r="M16" s="440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441">
        <f>SUM(F18:F19)</f>
        <v>0</v>
      </c>
      <c r="G17" s="458">
        <f t="shared" ref="G17:H17" si="1">SUM(G18:G19)</f>
        <v>0</v>
      </c>
      <c r="H17" s="441">
        <f t="shared" si="1"/>
        <v>0</v>
      </c>
      <c r="I17" s="443">
        <f>SUM(C17-F17+G17-H17)</f>
        <v>0</v>
      </c>
      <c r="J17" s="441">
        <f>SUM(J18:J19)</f>
        <v>0</v>
      </c>
      <c r="K17" s="441">
        <f t="shared" ref="K17:M17" si="2">SUM(K18:K19)</f>
        <v>0</v>
      </c>
      <c r="L17" s="441">
        <f t="shared" si="2"/>
        <v>0</v>
      </c>
      <c r="M17" s="441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444">
        <v>0</v>
      </c>
      <c r="G18" s="453">
        <v>0</v>
      </c>
      <c r="H18" s="444">
        <v>0</v>
      </c>
      <c r="I18" s="37">
        <f t="shared" ref="I18:I22" si="3">SUM(C18-F18+G18-H18)</f>
        <v>0</v>
      </c>
      <c r="J18" s="456">
        <v>0</v>
      </c>
      <c r="K18" s="456">
        <v>0</v>
      </c>
      <c r="L18" s="456">
        <v>0</v>
      </c>
      <c r="M18" s="456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444">
        <v>0</v>
      </c>
      <c r="G19" s="453">
        <v>0</v>
      </c>
      <c r="H19" s="444">
        <v>0</v>
      </c>
      <c r="I19" s="37">
        <f t="shared" si="3"/>
        <v>0</v>
      </c>
      <c r="J19" s="456">
        <v>0</v>
      </c>
      <c r="K19" s="456">
        <v>0</v>
      </c>
      <c r="L19" s="456">
        <v>0</v>
      </c>
      <c r="M19" s="456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110</v>
      </c>
      <c r="D20" s="570"/>
      <c r="E20" s="570"/>
      <c r="F20" s="441">
        <f>SUM(F21:F22)</f>
        <v>0</v>
      </c>
      <c r="G20" s="458">
        <f t="shared" ref="G20:H20" si="4">SUM(G21:G22)</f>
        <v>115</v>
      </c>
      <c r="H20" s="65">
        <f t="shared" si="4"/>
        <v>0</v>
      </c>
      <c r="I20" s="443">
        <f t="shared" si="3"/>
        <v>225</v>
      </c>
      <c r="J20" s="25">
        <f>SUM(J21:J22)</f>
        <v>30</v>
      </c>
      <c r="K20" s="25">
        <f>SUM(K21:K22)</f>
        <v>0</v>
      </c>
      <c r="L20" s="25">
        <f t="shared" ref="L20:M20" si="5">SUM(L21:L22)</f>
        <v>0</v>
      </c>
      <c r="M20" s="25">
        <f t="shared" si="5"/>
        <v>0</v>
      </c>
      <c r="N20" s="514">
        <f>SUM(N21:P22)</f>
        <v>30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0</v>
      </c>
      <c r="D21" s="558"/>
      <c r="E21" s="558"/>
      <c r="F21" s="444">
        <v>0</v>
      </c>
      <c r="G21" s="453">
        <v>0</v>
      </c>
      <c r="H21" s="66">
        <v>0</v>
      </c>
      <c r="I21" s="37">
        <f t="shared" si="3"/>
        <v>0</v>
      </c>
      <c r="J21" s="75">
        <v>30</v>
      </c>
      <c r="K21" s="444">
        <v>0</v>
      </c>
      <c r="L21" s="444">
        <v>0</v>
      </c>
      <c r="M21" s="444">
        <v>0</v>
      </c>
      <c r="N21" s="514">
        <f>SUM(J21-K21+L21-M21)</f>
        <v>30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110</v>
      </c>
      <c r="D22" s="558"/>
      <c r="E22" s="558"/>
      <c r="F22" s="444">
        <v>0</v>
      </c>
      <c r="G22" s="453">
        <v>115</v>
      </c>
      <c r="H22" s="66">
        <v>0</v>
      </c>
      <c r="I22" s="37">
        <f t="shared" si="3"/>
        <v>225</v>
      </c>
      <c r="J22" s="75">
        <v>0</v>
      </c>
      <c r="K22" s="444">
        <v>0</v>
      </c>
      <c r="L22" s="444">
        <v>0</v>
      </c>
      <c r="M22" s="444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440"/>
      <c r="G23" s="440"/>
      <c r="H23" s="440"/>
      <c r="I23" s="447"/>
      <c r="J23" s="439"/>
      <c r="K23" s="440"/>
      <c r="L23" s="440"/>
      <c r="M23" s="440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0</v>
      </c>
      <c r="D24" s="558"/>
      <c r="E24" s="558"/>
      <c r="F24" s="444">
        <v>0</v>
      </c>
      <c r="G24" s="453">
        <v>0</v>
      </c>
      <c r="H24" s="444">
        <v>0</v>
      </c>
      <c r="I24" s="443">
        <f t="shared" ref="I24:I27" si="6">SUM(C24-F24+G24-H24)</f>
        <v>0</v>
      </c>
      <c r="J24" s="439"/>
      <c r="K24" s="440"/>
      <c r="L24" s="440"/>
      <c r="M24" s="440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110</v>
      </c>
      <c r="D25" s="558"/>
      <c r="E25" s="558"/>
      <c r="F25" s="444">
        <v>0</v>
      </c>
      <c r="G25" s="453">
        <v>115</v>
      </c>
      <c r="H25" s="66">
        <v>0</v>
      </c>
      <c r="I25" s="443">
        <f t="shared" si="6"/>
        <v>225</v>
      </c>
      <c r="J25" s="439"/>
      <c r="K25" s="440"/>
      <c r="L25" s="440"/>
      <c r="M25" s="440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444">
        <v>0</v>
      </c>
      <c r="G26" s="444">
        <v>0</v>
      </c>
      <c r="H26" s="444">
        <v>0</v>
      </c>
      <c r="I26" s="443">
        <f t="shared" si="6"/>
        <v>0</v>
      </c>
      <c r="J26" s="439"/>
      <c r="K26" s="440"/>
      <c r="L26" s="440"/>
      <c r="M26" s="440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0</v>
      </c>
      <c r="D27" s="562"/>
      <c r="E27" s="562"/>
      <c r="F27" s="446">
        <v>0</v>
      </c>
      <c r="G27" s="446">
        <v>0</v>
      </c>
      <c r="H27" s="446">
        <v>0</v>
      </c>
      <c r="I27" s="443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thickBot="1" x14ac:dyDescent="0.25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448"/>
      <c r="I28" s="79"/>
      <c r="J28" s="80"/>
      <c r="K28" s="451"/>
      <c r="L28" s="451"/>
      <c r="M28" s="451"/>
      <c r="N28" s="508"/>
      <c r="O28" s="508"/>
      <c r="P28" s="509"/>
    </row>
    <row r="29" spans="1:16" ht="24" customHeight="1" x14ac:dyDescent="0.2">
      <c r="B29" s="429" t="s">
        <v>50</v>
      </c>
      <c r="C29" s="492">
        <f>SUM(C17+C20)-(C24+C25+C26+C28)</f>
        <v>0</v>
      </c>
      <c r="D29" s="493"/>
      <c r="E29" s="493"/>
      <c r="F29" s="50">
        <f>SUM(F17+F20)-(F24+F25+F26+F28)</f>
        <v>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429"/>
      <c r="D31" s="429"/>
      <c r="E31" s="429"/>
      <c r="N31" s="429"/>
      <c r="O31" s="429"/>
      <c r="P31" s="429"/>
    </row>
    <row r="32" spans="1:16" x14ac:dyDescent="0.2">
      <c r="C32" s="429"/>
      <c r="D32" s="429"/>
      <c r="E32" s="429"/>
      <c r="N32" s="429"/>
      <c r="O32" s="429"/>
      <c r="P32" s="429"/>
    </row>
    <row r="33" spans="1:16" ht="12.75" customHeight="1" x14ac:dyDescent="0.2">
      <c r="C33" s="429"/>
      <c r="D33" s="429"/>
      <c r="E33" s="429"/>
      <c r="I33" s="7"/>
      <c r="N33" s="429"/>
      <c r="O33" s="429"/>
      <c r="P33" s="429"/>
    </row>
    <row r="34" spans="1:16" ht="12.75" customHeight="1" x14ac:dyDescent="0.2">
      <c r="C34" s="429"/>
      <c r="D34" s="429"/>
      <c r="E34" s="429"/>
      <c r="N34" s="429"/>
      <c r="O34" s="429"/>
      <c r="P34" s="429"/>
    </row>
    <row r="35" spans="1:16" x14ac:dyDescent="0.2">
      <c r="C35" s="429"/>
      <c r="D35" s="429"/>
      <c r="E35" s="429"/>
      <c r="N35" s="429"/>
      <c r="O35" s="429"/>
      <c r="P35" s="429"/>
    </row>
    <row r="36" spans="1:16" x14ac:dyDescent="0.2">
      <c r="C36" s="429"/>
      <c r="D36" s="429"/>
      <c r="E36" s="429"/>
      <c r="N36" s="429"/>
      <c r="O36" s="429"/>
      <c r="P36" s="429"/>
    </row>
    <row r="37" spans="1:16" x14ac:dyDescent="0.2">
      <c r="C37" s="429"/>
      <c r="D37" s="429"/>
      <c r="E37" s="429"/>
      <c r="N37" s="429"/>
      <c r="O37" s="429"/>
      <c r="P37" s="429"/>
    </row>
    <row r="38" spans="1:16" x14ac:dyDescent="0.2">
      <c r="C38" s="429"/>
      <c r="D38" s="429"/>
      <c r="E38" s="429"/>
      <c r="N38" s="429"/>
      <c r="O38" s="429"/>
      <c r="P38" s="429"/>
    </row>
    <row r="39" spans="1:16" ht="12.75" customHeight="1" x14ac:dyDescent="0.2">
      <c r="C39" s="429"/>
      <c r="D39" s="429"/>
      <c r="E39" s="429"/>
      <c r="N39" s="429"/>
      <c r="O39" s="429"/>
      <c r="P39" s="429"/>
    </row>
    <row r="40" spans="1:16" ht="12.75" customHeight="1" x14ac:dyDescent="0.2">
      <c r="C40" s="429"/>
      <c r="D40" s="429"/>
      <c r="E40" s="429"/>
      <c r="N40" s="429"/>
      <c r="O40" s="429"/>
      <c r="P40" s="429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436">
        <v>1</v>
      </c>
      <c r="E46" s="436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Desember</v>
      </c>
      <c r="N47" s="534"/>
      <c r="O47" s="436">
        <f>+O7:P7</f>
        <v>1</v>
      </c>
      <c r="P47" s="436">
        <f>P7</f>
        <v>2</v>
      </c>
    </row>
    <row r="48" spans="1:16" ht="12.75" customHeight="1" x14ac:dyDescent="0.2">
      <c r="A48" s="93" t="s">
        <v>52</v>
      </c>
      <c r="B48" s="93"/>
      <c r="C48" s="436">
        <v>0</v>
      </c>
      <c r="D48" s="436">
        <v>1</v>
      </c>
      <c r="E48" s="436">
        <v>0</v>
      </c>
      <c r="I48" s="543"/>
      <c r="J48" s="430"/>
      <c r="K48" s="5"/>
      <c r="L48" s="44" t="s">
        <v>12</v>
      </c>
      <c r="M48" s="533" t="str">
        <f>M8</f>
        <v>: 2018</v>
      </c>
      <c r="N48" s="534"/>
      <c r="O48" s="436">
        <v>1</v>
      </c>
      <c r="P48" s="436">
        <f>+P8</f>
        <v>8</v>
      </c>
    </row>
    <row r="49" spans="1:16" ht="12.75" customHeight="1" thickBot="1" x14ac:dyDescent="0.25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431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432" t="s">
        <v>19</v>
      </c>
      <c r="G52" s="432" t="s">
        <v>20</v>
      </c>
      <c r="H52" s="432" t="s">
        <v>21</v>
      </c>
      <c r="I52" s="433" t="s">
        <v>22</v>
      </c>
      <c r="J52" s="70" t="s">
        <v>9</v>
      </c>
      <c r="K52" s="432" t="s">
        <v>19</v>
      </c>
      <c r="L52" s="432" t="s">
        <v>20</v>
      </c>
      <c r="M52" s="432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434"/>
      <c r="G53" s="434"/>
      <c r="H53" s="434"/>
      <c r="I53" s="435" t="s">
        <v>24</v>
      </c>
      <c r="J53" s="72" t="s">
        <v>23</v>
      </c>
      <c r="K53" s="434"/>
      <c r="L53" s="434"/>
      <c r="M53" s="434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437" t="s">
        <v>29</v>
      </c>
      <c r="G54" s="437" t="s">
        <v>30</v>
      </c>
      <c r="H54" s="437" t="s">
        <v>31</v>
      </c>
      <c r="I54" s="103" t="s">
        <v>32</v>
      </c>
      <c r="J54" s="104" t="s">
        <v>33</v>
      </c>
      <c r="K54" s="437" t="s">
        <v>34</v>
      </c>
      <c r="L54" s="437" t="s">
        <v>35</v>
      </c>
      <c r="M54" s="437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84">
        <f>SUM(C57,C60)</f>
        <v>747</v>
      </c>
      <c r="D55" s="585"/>
      <c r="E55" s="585"/>
      <c r="F55" s="45">
        <f>SUM(F57,F60)</f>
        <v>37</v>
      </c>
      <c r="G55" s="459">
        <f>SUM(G57,G60)</f>
        <v>126</v>
      </c>
      <c r="H55" s="45">
        <f>SUM(H57,H60)</f>
        <v>90</v>
      </c>
      <c r="I55" s="84">
        <f>SUM(I57,I60)</f>
        <v>746</v>
      </c>
      <c r="J55" s="16">
        <f>SUM(J57,J60)</f>
        <v>105</v>
      </c>
      <c r="K55" s="486">
        <f t="shared" ref="K55:N55" si="7">SUM(K57,K60)</f>
        <v>5</v>
      </c>
      <c r="L55" s="16">
        <f t="shared" si="7"/>
        <v>0</v>
      </c>
      <c r="M55" s="16">
        <f t="shared" si="7"/>
        <v>0</v>
      </c>
      <c r="N55" s="527">
        <f t="shared" si="7"/>
        <v>100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86"/>
      <c r="D56" s="587"/>
      <c r="E56" s="587"/>
      <c r="F56" s="457"/>
      <c r="G56" s="457"/>
      <c r="H56" s="457"/>
      <c r="I56" s="406"/>
      <c r="J56" s="439"/>
      <c r="K56" s="440"/>
      <c r="L56" s="440"/>
      <c r="M56" s="440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80">
        <f>SUM(C58:E59)</f>
        <v>0</v>
      </c>
      <c r="D57" s="581"/>
      <c r="E57" s="581"/>
      <c r="F57" s="458">
        <f>SUM(F58:F59)</f>
        <v>0</v>
      </c>
      <c r="G57" s="458">
        <f t="shared" ref="G57:H57" si="8">SUM(G58:G59)</f>
        <v>0</v>
      </c>
      <c r="H57" s="458">
        <f t="shared" si="8"/>
        <v>0</v>
      </c>
      <c r="I57" s="452">
        <f>SUM(C57-F57+G57-H57)</f>
        <v>0</v>
      </c>
      <c r="J57" s="441">
        <f>SUM(J58:J59)</f>
        <v>0</v>
      </c>
      <c r="K57" s="441">
        <f t="shared" ref="K57:M57" si="9">SUM(K58:K59)</f>
        <v>0</v>
      </c>
      <c r="L57" s="441">
        <f t="shared" si="9"/>
        <v>0</v>
      </c>
      <c r="M57" s="441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82">
        <v>0</v>
      </c>
      <c r="D58" s="583"/>
      <c r="E58" s="583"/>
      <c r="F58" s="453">
        <v>0</v>
      </c>
      <c r="G58" s="453">
        <v>0</v>
      </c>
      <c r="H58" s="453">
        <v>0</v>
      </c>
      <c r="I58" s="86">
        <f t="shared" ref="I58:I62" si="10">SUM(C58-F58+G58-H58)</f>
        <v>0</v>
      </c>
      <c r="J58" s="456">
        <v>0</v>
      </c>
      <c r="K58" s="456">
        <v>0</v>
      </c>
      <c r="L58" s="456">
        <v>0</v>
      </c>
      <c r="M58" s="456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82">
        <v>0</v>
      </c>
      <c r="D59" s="583"/>
      <c r="E59" s="583"/>
      <c r="F59" s="453">
        <v>0</v>
      </c>
      <c r="G59" s="453">
        <v>0</v>
      </c>
      <c r="H59" s="453">
        <v>0</v>
      </c>
      <c r="I59" s="86">
        <f t="shared" si="10"/>
        <v>0</v>
      </c>
      <c r="J59" s="456">
        <v>0</v>
      </c>
      <c r="K59" s="456">
        <v>0</v>
      </c>
      <c r="L59" s="456">
        <v>0</v>
      </c>
      <c r="M59" s="456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80">
        <f>SUM(C61:E62)</f>
        <v>747</v>
      </c>
      <c r="D60" s="581"/>
      <c r="E60" s="581"/>
      <c r="F60" s="46">
        <f>SUM(F61:F62)</f>
        <v>37</v>
      </c>
      <c r="G60" s="458">
        <f>SUM(G61:G62)</f>
        <v>126</v>
      </c>
      <c r="H60" s="46">
        <f t="shared" ref="H60" si="11">SUM(H61:H62)</f>
        <v>90</v>
      </c>
      <c r="I60" s="452">
        <f t="shared" si="10"/>
        <v>746</v>
      </c>
      <c r="J60" s="25">
        <f>SUM(J61:J62)</f>
        <v>105</v>
      </c>
      <c r="K60" s="487">
        <f t="shared" ref="K60:M60" si="12">SUM(K61:K62)</f>
        <v>5</v>
      </c>
      <c r="L60" s="25">
        <f t="shared" si="12"/>
        <v>0</v>
      </c>
      <c r="M60" s="25">
        <f t="shared" si="12"/>
        <v>0</v>
      </c>
      <c r="N60" s="514">
        <f>SUM(N61:P62)</f>
        <v>100</v>
      </c>
      <c r="O60" s="514"/>
      <c r="P60" s="568"/>
    </row>
    <row r="61" spans="1:16" ht="12.75" customHeight="1" x14ac:dyDescent="0.2">
      <c r="A61" s="21"/>
      <c r="B61" s="23" t="s">
        <v>41</v>
      </c>
      <c r="C61" s="582">
        <v>747</v>
      </c>
      <c r="D61" s="583"/>
      <c r="E61" s="583"/>
      <c r="F61" s="47">
        <v>37</v>
      </c>
      <c r="G61" s="453">
        <v>1</v>
      </c>
      <c r="H61" s="47">
        <v>90</v>
      </c>
      <c r="I61" s="86">
        <f t="shared" si="10"/>
        <v>621</v>
      </c>
      <c r="J61" s="75">
        <v>105</v>
      </c>
      <c r="K61" s="47">
        <v>5</v>
      </c>
      <c r="L61" s="444">
        <v>0</v>
      </c>
      <c r="M61" s="444">
        <v>0</v>
      </c>
      <c r="N61" s="514">
        <f>SUM(J61-K61+L61-M61)</f>
        <v>100</v>
      </c>
      <c r="O61" s="514"/>
      <c r="P61" s="568"/>
    </row>
    <row r="62" spans="1:16" ht="15" x14ac:dyDescent="0.2">
      <c r="A62" s="21"/>
      <c r="B62" s="23" t="s">
        <v>42</v>
      </c>
      <c r="C62" s="582">
        <v>0</v>
      </c>
      <c r="D62" s="583"/>
      <c r="E62" s="583"/>
      <c r="F62" s="453">
        <v>0</v>
      </c>
      <c r="G62" s="453">
        <v>125</v>
      </c>
      <c r="H62" s="453">
        <v>0</v>
      </c>
      <c r="I62" s="86">
        <f t="shared" si="10"/>
        <v>125</v>
      </c>
      <c r="J62" s="75">
        <v>0</v>
      </c>
      <c r="K62" s="444">
        <v>0</v>
      </c>
      <c r="L62" s="444">
        <v>0</v>
      </c>
      <c r="M62" s="444">
        <v>0</v>
      </c>
      <c r="N62" s="514">
        <f>SUM(J62-K62+L62-M62)</f>
        <v>0</v>
      </c>
      <c r="O62" s="514"/>
      <c r="P62" s="568"/>
    </row>
    <row r="63" spans="1:16" x14ac:dyDescent="0.2">
      <c r="A63" s="18">
        <v>2</v>
      </c>
      <c r="B63" s="19" t="s">
        <v>44</v>
      </c>
      <c r="C63" s="595"/>
      <c r="D63" s="596"/>
      <c r="E63" s="596"/>
      <c r="F63" s="460"/>
      <c r="G63" s="460"/>
      <c r="H63" s="460"/>
      <c r="I63" s="407"/>
      <c r="J63" s="439"/>
      <c r="K63" s="440"/>
      <c r="L63" s="440"/>
      <c r="M63" s="440"/>
      <c r="N63" s="559"/>
      <c r="O63" s="559"/>
      <c r="P63" s="560"/>
    </row>
    <row r="64" spans="1:16" ht="14.25" x14ac:dyDescent="0.2">
      <c r="A64" s="21"/>
      <c r="B64" s="23" t="s">
        <v>45</v>
      </c>
      <c r="C64" s="582">
        <v>0</v>
      </c>
      <c r="D64" s="583"/>
      <c r="E64" s="583"/>
      <c r="F64" s="453">
        <v>0</v>
      </c>
      <c r="G64" s="453">
        <v>0</v>
      </c>
      <c r="H64" s="453">
        <v>0</v>
      </c>
      <c r="I64" s="452">
        <f t="shared" ref="I64:I67" si="13">SUM(C64-F64+G64-H64)</f>
        <v>0</v>
      </c>
      <c r="J64" s="439"/>
      <c r="K64" s="440"/>
      <c r="L64" s="440"/>
      <c r="M64" s="440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82">
        <v>747</v>
      </c>
      <c r="D65" s="583"/>
      <c r="E65" s="583"/>
      <c r="F65" s="47">
        <v>37</v>
      </c>
      <c r="G65" s="453">
        <v>126</v>
      </c>
      <c r="H65" s="47">
        <v>90</v>
      </c>
      <c r="I65" s="452">
        <f t="shared" si="13"/>
        <v>746</v>
      </c>
      <c r="J65" s="439"/>
      <c r="K65" s="440"/>
      <c r="L65" s="440"/>
      <c r="M65" s="440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82">
        <v>0</v>
      </c>
      <c r="D66" s="583"/>
      <c r="E66" s="583"/>
      <c r="F66" s="453">
        <v>0</v>
      </c>
      <c r="G66" s="453">
        <v>0</v>
      </c>
      <c r="H66" s="453">
        <v>0</v>
      </c>
      <c r="I66" s="452">
        <f t="shared" si="13"/>
        <v>0</v>
      </c>
      <c r="J66" s="439"/>
      <c r="K66" s="440"/>
      <c r="L66" s="440"/>
      <c r="M66" s="440"/>
      <c r="N66" s="559"/>
      <c r="O66" s="559"/>
      <c r="P66" s="560"/>
    </row>
    <row r="67" spans="1:16" ht="14.25" x14ac:dyDescent="0.2">
      <c r="A67" s="27"/>
      <c r="B67" s="28" t="s">
        <v>48</v>
      </c>
      <c r="C67" s="588">
        <v>0</v>
      </c>
      <c r="D67" s="589"/>
      <c r="E67" s="589"/>
      <c r="F67" s="454">
        <v>0</v>
      </c>
      <c r="G67" s="454">
        <v>0</v>
      </c>
      <c r="H67" s="454">
        <v>0</v>
      </c>
      <c r="I67" s="452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5" thickBot="1" x14ac:dyDescent="0.25">
      <c r="A68" s="30">
        <v>3</v>
      </c>
      <c r="B68" s="31" t="s">
        <v>49</v>
      </c>
      <c r="C68" s="565">
        <v>0</v>
      </c>
      <c r="D68" s="566"/>
      <c r="E68" s="566"/>
      <c r="F68" s="455">
        <v>0</v>
      </c>
      <c r="G68" s="455">
        <v>0</v>
      </c>
      <c r="H68" s="448"/>
      <c r="I68" s="79"/>
      <c r="J68" s="80"/>
      <c r="K68" s="451"/>
      <c r="L68" s="451"/>
      <c r="M68" s="451"/>
      <c r="N68" s="508"/>
      <c r="O68" s="508"/>
      <c r="P68" s="509"/>
    </row>
    <row r="69" spans="1:16" x14ac:dyDescent="0.2">
      <c r="B69" s="429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429"/>
      <c r="D71" s="429"/>
      <c r="E71" s="429"/>
      <c r="G71" s="1" t="s">
        <v>1</v>
      </c>
      <c r="N71" s="429"/>
      <c r="O71" s="429"/>
      <c r="P71" s="429"/>
    </row>
    <row r="72" spans="1:16" ht="12.75" customHeight="1" x14ac:dyDescent="0.2">
      <c r="C72" s="429"/>
      <c r="D72" s="429"/>
      <c r="E72" s="429"/>
      <c r="N72" s="429"/>
      <c r="O72" s="429"/>
      <c r="P72" s="429"/>
    </row>
    <row r="73" spans="1:16" ht="7.5" customHeight="1" x14ac:dyDescent="0.2">
      <c r="C73" s="429"/>
      <c r="D73" s="429"/>
      <c r="E73" s="429"/>
      <c r="N73" s="429"/>
      <c r="O73" s="429"/>
      <c r="P73" s="429"/>
    </row>
    <row r="74" spans="1:16" ht="18" customHeight="1" x14ac:dyDescent="0.2">
      <c r="C74" s="429"/>
      <c r="D74" s="429"/>
      <c r="E74" s="429"/>
      <c r="N74" s="429"/>
      <c r="O74" s="429"/>
      <c r="P74" s="429"/>
    </row>
    <row r="75" spans="1:16" ht="12.75" customHeight="1" x14ac:dyDescent="0.2">
      <c r="C75" s="429"/>
      <c r="D75" s="429"/>
      <c r="E75" s="429"/>
      <c r="N75" s="429"/>
      <c r="O75" s="429"/>
      <c r="P75" s="429"/>
    </row>
    <row r="76" spans="1:16" ht="12.75" customHeight="1" x14ac:dyDescent="0.2">
      <c r="C76" s="429"/>
      <c r="D76" s="429"/>
      <c r="E76" s="429"/>
      <c r="N76" s="429"/>
      <c r="O76" s="429"/>
      <c r="P76" s="429"/>
    </row>
    <row r="77" spans="1:16" ht="12.75" customHeight="1" x14ac:dyDescent="0.2">
      <c r="C77" s="429"/>
      <c r="D77" s="429"/>
      <c r="E77" s="429"/>
      <c r="N77" s="429"/>
      <c r="O77" s="429"/>
      <c r="P77" s="429"/>
    </row>
    <row r="78" spans="1:16" x14ac:dyDescent="0.2">
      <c r="C78" s="429"/>
      <c r="D78" s="429"/>
      <c r="E78" s="429"/>
      <c r="N78" s="429"/>
      <c r="O78" s="429"/>
      <c r="P78" s="429"/>
    </row>
    <row r="79" spans="1:16" ht="30" customHeight="1" x14ac:dyDescent="0.2">
      <c r="C79" s="429"/>
      <c r="D79" s="429"/>
      <c r="E79" s="429"/>
      <c r="N79" s="429"/>
      <c r="O79" s="429"/>
      <c r="P79" s="429"/>
    </row>
    <row r="80" spans="1:16" ht="25.5" customHeight="1" x14ac:dyDescent="0.2">
      <c r="C80" s="429"/>
      <c r="D80" s="429"/>
      <c r="E80" s="429"/>
      <c r="N80" s="429"/>
      <c r="O80" s="429"/>
      <c r="P80" s="429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436">
        <v>1</v>
      </c>
      <c r="E86" s="436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Desember</v>
      </c>
      <c r="N87" s="534"/>
      <c r="O87" s="436">
        <f>+O47:P47</f>
        <v>1</v>
      </c>
      <c r="P87" s="436">
        <f>P47</f>
        <v>2</v>
      </c>
    </row>
    <row r="88" spans="1:16" ht="14.25" customHeight="1" x14ac:dyDescent="0.2">
      <c r="A88" s="93" t="s">
        <v>54</v>
      </c>
      <c r="B88" s="93"/>
      <c r="C88" s="436">
        <v>0</v>
      </c>
      <c r="D88" s="436">
        <v>4</v>
      </c>
      <c r="E88" s="436">
        <v>0</v>
      </c>
      <c r="I88" s="543"/>
      <c r="J88" s="430"/>
      <c r="K88" s="5"/>
      <c r="L88" s="44" t="s">
        <v>12</v>
      </c>
      <c r="M88" s="533" t="str">
        <f>M48</f>
        <v>: 2018</v>
      </c>
      <c r="N88" s="534"/>
      <c r="O88" s="436">
        <v>1</v>
      </c>
      <c r="P88" s="436">
        <f>+P48</f>
        <v>8</v>
      </c>
    </row>
    <row r="89" spans="1:16" ht="16.5" customHeight="1" thickBot="1" x14ac:dyDescent="0.25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431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432" t="s">
        <v>19</v>
      </c>
      <c r="G92" s="432" t="s">
        <v>20</v>
      </c>
      <c r="H92" s="432" t="s">
        <v>21</v>
      </c>
      <c r="I92" s="433" t="s">
        <v>22</v>
      </c>
      <c r="J92" s="70" t="s">
        <v>9</v>
      </c>
      <c r="K92" s="432" t="s">
        <v>19</v>
      </c>
      <c r="L92" s="432" t="s">
        <v>20</v>
      </c>
      <c r="M92" s="432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434"/>
      <c r="G93" s="434"/>
      <c r="H93" s="434"/>
      <c r="I93" s="435" t="s">
        <v>24</v>
      </c>
      <c r="J93" s="72" t="s">
        <v>23</v>
      </c>
      <c r="K93" s="434"/>
      <c r="L93" s="434"/>
      <c r="M93" s="434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437" t="s">
        <v>29</v>
      </c>
      <c r="G94" s="437" t="s">
        <v>30</v>
      </c>
      <c r="H94" s="437" t="s">
        <v>31</v>
      </c>
      <c r="I94" s="103" t="s">
        <v>32</v>
      </c>
      <c r="J94" s="104" t="s">
        <v>33</v>
      </c>
      <c r="K94" s="437" t="s">
        <v>34</v>
      </c>
      <c r="L94" s="437" t="s">
        <v>35</v>
      </c>
      <c r="M94" s="437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1626</v>
      </c>
      <c r="D95" s="526"/>
      <c r="E95" s="526"/>
      <c r="F95" s="63">
        <f>SUM(F97,F100)</f>
        <v>51</v>
      </c>
      <c r="G95" s="459">
        <f>SUM(G97,G100)</f>
        <v>143</v>
      </c>
      <c r="H95" s="438">
        <f>SUM(H97,H100)</f>
        <v>0</v>
      </c>
      <c r="I95" s="16">
        <f>SUM(I97,I100)</f>
        <v>1718</v>
      </c>
      <c r="J95" s="16">
        <f>SUM(J97,J100)</f>
        <v>140</v>
      </c>
      <c r="K95" s="16">
        <f t="shared" ref="K95:N95" si="15">SUM(K97,K100)</f>
        <v>0</v>
      </c>
      <c r="L95" s="16">
        <f t="shared" si="15"/>
        <v>0</v>
      </c>
      <c r="M95" s="16">
        <f t="shared" si="15"/>
        <v>0</v>
      </c>
      <c r="N95" s="527">
        <f t="shared" si="15"/>
        <v>140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440"/>
      <c r="G96" s="440"/>
      <c r="H96" s="440"/>
      <c r="I96" s="73"/>
      <c r="J96" s="439"/>
      <c r="K96" s="440"/>
      <c r="L96" s="440"/>
      <c r="M96" s="440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65">
        <f>SUM(F98:F99)</f>
        <v>0</v>
      </c>
      <c r="G97" s="441">
        <f t="shared" ref="G97:H97" si="16">SUM(G98:G99)</f>
        <v>0</v>
      </c>
      <c r="H97" s="441">
        <f t="shared" si="16"/>
        <v>0</v>
      </c>
      <c r="I97" s="443">
        <f>SUM(C97-F97+G97-H97)</f>
        <v>0</v>
      </c>
      <c r="J97" s="441">
        <f>SUM(J98:J99)</f>
        <v>0</v>
      </c>
      <c r="K97" s="441">
        <f t="shared" ref="K97:M97" si="17">SUM(K98:K99)</f>
        <v>0</v>
      </c>
      <c r="L97" s="441">
        <f t="shared" si="17"/>
        <v>0</v>
      </c>
      <c r="M97" s="441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66">
        <v>0</v>
      </c>
      <c r="G98" s="444">
        <v>0</v>
      </c>
      <c r="H98" s="444">
        <v>0</v>
      </c>
      <c r="I98" s="37">
        <f t="shared" ref="I98:I102" si="18">SUM(C98-F98+G98-H98)</f>
        <v>0</v>
      </c>
      <c r="J98" s="456">
        <v>0</v>
      </c>
      <c r="K98" s="456">
        <v>0</v>
      </c>
      <c r="L98" s="456">
        <v>0</v>
      </c>
      <c r="M98" s="456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66">
        <v>0</v>
      </c>
      <c r="G99" s="444">
        <v>0</v>
      </c>
      <c r="H99" s="444">
        <v>0</v>
      </c>
      <c r="I99" s="37">
        <f t="shared" si="18"/>
        <v>0</v>
      </c>
      <c r="J99" s="456">
        <v>0</v>
      </c>
      <c r="K99" s="456">
        <v>0</v>
      </c>
      <c r="L99" s="456">
        <v>0</v>
      </c>
      <c r="M99" s="456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1626</v>
      </c>
      <c r="D100" s="570"/>
      <c r="E100" s="570"/>
      <c r="F100" s="65">
        <f>SUM(F101:F102)</f>
        <v>51</v>
      </c>
      <c r="G100" s="441">
        <f t="shared" ref="G100:H100" si="19">SUM(G101:G102)</f>
        <v>143</v>
      </c>
      <c r="H100" s="441">
        <f t="shared" si="19"/>
        <v>0</v>
      </c>
      <c r="I100" s="443">
        <f t="shared" si="18"/>
        <v>1718</v>
      </c>
      <c r="J100" s="25">
        <f>SUM(J101:J102)</f>
        <v>140</v>
      </c>
      <c r="K100" s="25">
        <f t="shared" ref="K100:M100" si="20">SUM(K101:K102)</f>
        <v>0</v>
      </c>
      <c r="L100" s="25">
        <f t="shared" si="20"/>
        <v>0</v>
      </c>
      <c r="M100" s="25">
        <f t="shared" si="20"/>
        <v>0</v>
      </c>
      <c r="N100" s="514">
        <f>SUM(N101:P102)</f>
        <v>140</v>
      </c>
      <c r="O100" s="514"/>
      <c r="P100" s="568"/>
    </row>
    <row r="101" spans="1:16" ht="15" x14ac:dyDescent="0.2">
      <c r="A101" s="21"/>
      <c r="B101" s="23" t="s">
        <v>41</v>
      </c>
      <c r="C101" s="557">
        <v>414</v>
      </c>
      <c r="D101" s="558"/>
      <c r="E101" s="558"/>
      <c r="F101" s="66">
        <v>0</v>
      </c>
      <c r="G101" s="444">
        <v>143</v>
      </c>
      <c r="H101" s="444">
        <v>0</v>
      </c>
      <c r="I101" s="37">
        <f t="shared" si="18"/>
        <v>557</v>
      </c>
      <c r="J101" s="75">
        <v>140</v>
      </c>
      <c r="K101" s="444">
        <v>0</v>
      </c>
      <c r="L101" s="444">
        <v>0</v>
      </c>
      <c r="M101" s="444">
        <v>0</v>
      </c>
      <c r="N101" s="514">
        <f>SUM(J101-K101+L101-M101)</f>
        <v>140</v>
      </c>
      <c r="O101" s="514"/>
      <c r="P101" s="568"/>
    </row>
    <row r="102" spans="1:16" ht="15" x14ac:dyDescent="0.2">
      <c r="A102" s="21"/>
      <c r="B102" s="23" t="s">
        <v>42</v>
      </c>
      <c r="C102" s="557">
        <v>1212</v>
      </c>
      <c r="D102" s="558"/>
      <c r="E102" s="558"/>
      <c r="F102" s="66">
        <v>51</v>
      </c>
      <c r="G102" s="444">
        <v>0</v>
      </c>
      <c r="H102" s="444">
        <v>0</v>
      </c>
      <c r="I102" s="37">
        <f t="shared" si="18"/>
        <v>1161</v>
      </c>
      <c r="J102" s="75">
        <v>0</v>
      </c>
      <c r="K102" s="444">
        <v>0</v>
      </c>
      <c r="L102" s="444">
        <v>0</v>
      </c>
      <c r="M102" s="444">
        <v>0</v>
      </c>
      <c r="N102" s="514">
        <f>SUM(J102-K102+L102-M102)</f>
        <v>0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440"/>
      <c r="G103" s="440"/>
      <c r="H103" s="440"/>
      <c r="I103" s="447"/>
      <c r="J103" s="439"/>
      <c r="K103" s="440"/>
      <c r="L103" s="440"/>
      <c r="M103" s="440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400</v>
      </c>
      <c r="D104" s="558"/>
      <c r="E104" s="558"/>
      <c r="F104" s="66">
        <v>0</v>
      </c>
      <c r="G104" s="444">
        <v>0</v>
      </c>
      <c r="H104" s="444">
        <v>0</v>
      </c>
      <c r="I104" s="443">
        <f t="shared" ref="I104:I107" si="21">SUM(C104-F104+G104-H104)</f>
        <v>400</v>
      </c>
      <c r="J104" s="439"/>
      <c r="K104" s="440"/>
      <c r="L104" s="440"/>
      <c r="M104" s="440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825</v>
      </c>
      <c r="D105" s="558"/>
      <c r="E105" s="558"/>
      <c r="F105" s="453">
        <v>51</v>
      </c>
      <c r="G105" s="47">
        <v>98</v>
      </c>
      <c r="H105" s="444">
        <v>0</v>
      </c>
      <c r="I105" s="443">
        <f t="shared" si="21"/>
        <v>872</v>
      </c>
      <c r="J105" s="439"/>
      <c r="K105" s="440"/>
      <c r="L105" s="440"/>
      <c r="M105" s="440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453">
        <v>0</v>
      </c>
      <c r="G106" s="444">
        <v>0</v>
      </c>
      <c r="H106" s="444">
        <v>0</v>
      </c>
      <c r="I106" s="443">
        <f t="shared" si="21"/>
        <v>0</v>
      </c>
      <c r="J106" s="439"/>
      <c r="K106" s="440"/>
      <c r="L106" s="440"/>
      <c r="M106" s="440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401</v>
      </c>
      <c r="D107" s="562"/>
      <c r="E107" s="562"/>
      <c r="F107" s="454">
        <v>0</v>
      </c>
      <c r="G107" s="491">
        <v>45</v>
      </c>
      <c r="H107" s="446">
        <v>0</v>
      </c>
      <c r="I107" s="443">
        <f t="shared" si="21"/>
        <v>446</v>
      </c>
      <c r="J107" s="78"/>
      <c r="K107" s="29"/>
      <c r="L107" s="29"/>
      <c r="M107" s="29"/>
      <c r="N107" s="563"/>
      <c r="O107" s="563"/>
      <c r="P107" s="564"/>
    </row>
    <row r="108" spans="1:16" ht="13.5" customHeight="1" thickBot="1" x14ac:dyDescent="0.25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448"/>
      <c r="I108" s="79"/>
      <c r="J108" s="80"/>
      <c r="K108" s="451"/>
      <c r="L108" s="451"/>
      <c r="M108" s="451"/>
      <c r="N108" s="508"/>
      <c r="O108" s="508"/>
      <c r="P108" s="509"/>
    </row>
    <row r="109" spans="1:16" ht="12.75" customHeight="1" x14ac:dyDescent="0.2">
      <c r="B109" s="429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>SUM(G104:G107)-G95</f>
        <v>0</v>
      </c>
      <c r="H109" s="50">
        <f t="shared" ref="H109:I109" si="22">SUM(H104:H107)-H95</f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30" customHeight="1" x14ac:dyDescent="0.2">
      <c r="C111" s="429"/>
      <c r="D111" s="429"/>
      <c r="E111" s="429"/>
      <c r="J111" s="1" t="s">
        <v>1</v>
      </c>
      <c r="N111" s="429"/>
      <c r="O111" s="429"/>
      <c r="P111" s="429"/>
    </row>
    <row r="112" spans="1:16" ht="25.5" customHeight="1" x14ac:dyDescent="0.2">
      <c r="C112" s="429"/>
      <c r="D112" s="429"/>
      <c r="E112" s="429"/>
      <c r="N112" s="429"/>
      <c r="O112" s="429"/>
      <c r="P112" s="429"/>
    </row>
    <row r="113" spans="1:16" ht="20.100000000000001" customHeight="1" x14ac:dyDescent="0.2">
      <c r="C113" s="429"/>
      <c r="D113" s="429"/>
      <c r="E113" s="429"/>
      <c r="N113" s="429"/>
      <c r="O113" s="429"/>
      <c r="P113" s="429"/>
    </row>
    <row r="114" spans="1:16" ht="20.100000000000001" customHeight="1" x14ac:dyDescent="0.2">
      <c r="C114" s="429"/>
      <c r="D114" s="429"/>
      <c r="E114" s="429"/>
      <c r="N114" s="429"/>
      <c r="O114" s="429"/>
      <c r="P114" s="429"/>
    </row>
    <row r="115" spans="1:16" ht="20.100000000000001" customHeight="1" x14ac:dyDescent="0.2">
      <c r="C115" s="429"/>
      <c r="D115" s="429"/>
      <c r="E115" s="429"/>
      <c r="N115" s="429"/>
      <c r="O115" s="429"/>
      <c r="P115" s="429"/>
    </row>
    <row r="116" spans="1:16" ht="20.100000000000001" customHeight="1" x14ac:dyDescent="0.2">
      <c r="C116" s="429"/>
      <c r="D116" s="429"/>
      <c r="E116" s="429"/>
      <c r="N116" s="429"/>
      <c r="O116" s="429"/>
      <c r="P116" s="429"/>
    </row>
    <row r="117" spans="1:16" ht="20.100000000000001" customHeight="1" x14ac:dyDescent="0.2">
      <c r="C117" s="429"/>
      <c r="D117" s="429"/>
      <c r="E117" s="429"/>
      <c r="N117" s="429"/>
      <c r="O117" s="429"/>
      <c r="P117" s="429"/>
    </row>
    <row r="118" spans="1:16" ht="20.100000000000001" customHeight="1" x14ac:dyDescent="0.2">
      <c r="C118" s="429"/>
      <c r="D118" s="429"/>
      <c r="E118" s="429"/>
      <c r="N118" s="429"/>
      <c r="O118" s="429"/>
      <c r="P118" s="429"/>
    </row>
    <row r="119" spans="1:16" ht="20.100000000000001" customHeight="1" x14ac:dyDescent="0.2">
      <c r="C119" s="429"/>
      <c r="D119" s="429"/>
      <c r="E119" s="429"/>
      <c r="N119" s="429"/>
      <c r="O119" s="429"/>
      <c r="P119" s="429"/>
    </row>
    <row r="120" spans="1:16" ht="26.25" customHeight="1" x14ac:dyDescent="0.2">
      <c r="C120" s="429"/>
      <c r="D120" s="429"/>
      <c r="E120" s="429"/>
      <c r="N120" s="429"/>
      <c r="O120" s="429"/>
      <c r="P120" s="429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436">
        <v>1</v>
      </c>
      <c r="E126" s="436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Desember</v>
      </c>
      <c r="N127" s="534"/>
      <c r="O127" s="436">
        <f>+O87:P87</f>
        <v>1</v>
      </c>
      <c r="P127" s="436">
        <f>P87</f>
        <v>2</v>
      </c>
    </row>
    <row r="128" spans="1:16" ht="12.75" customHeight="1" x14ac:dyDescent="0.2">
      <c r="A128" s="93" t="s">
        <v>55</v>
      </c>
      <c r="B128" s="93"/>
      <c r="C128" s="436">
        <v>0</v>
      </c>
      <c r="D128" s="436">
        <v>3</v>
      </c>
      <c r="E128" s="436">
        <v>0</v>
      </c>
      <c r="I128" s="543"/>
      <c r="J128" s="430"/>
      <c r="K128" s="5"/>
      <c r="L128" s="44" t="s">
        <v>12</v>
      </c>
      <c r="M128" s="533" t="str">
        <f>M88</f>
        <v>: 2018</v>
      </c>
      <c r="N128" s="534"/>
      <c r="O128" s="436">
        <v>1</v>
      </c>
      <c r="P128" s="436">
        <f>+P8</f>
        <v>8</v>
      </c>
    </row>
    <row r="129" spans="1:16" ht="12.75" customHeight="1" thickBot="1" x14ac:dyDescent="0.25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2.7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431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2.75" customHeight="1" x14ac:dyDescent="0.2">
      <c r="A132" s="540"/>
      <c r="B132" s="542"/>
      <c r="C132" s="548" t="s">
        <v>9</v>
      </c>
      <c r="D132" s="549"/>
      <c r="E132" s="549"/>
      <c r="F132" s="432" t="s">
        <v>19</v>
      </c>
      <c r="G132" s="432" t="s">
        <v>20</v>
      </c>
      <c r="H132" s="432" t="s">
        <v>21</v>
      </c>
      <c r="I132" s="433" t="s">
        <v>22</v>
      </c>
      <c r="J132" s="70" t="s">
        <v>9</v>
      </c>
      <c r="K132" s="432" t="s">
        <v>19</v>
      </c>
      <c r="L132" s="432" t="s">
        <v>20</v>
      </c>
      <c r="M132" s="432" t="s">
        <v>21</v>
      </c>
      <c r="N132" s="550" t="s">
        <v>22</v>
      </c>
      <c r="O132" s="550"/>
      <c r="P132" s="551"/>
    </row>
    <row r="133" spans="1:16" ht="12.75" customHeight="1" x14ac:dyDescent="0.2">
      <c r="A133" s="540"/>
      <c r="B133" s="542"/>
      <c r="C133" s="552" t="s">
        <v>23</v>
      </c>
      <c r="D133" s="553"/>
      <c r="E133" s="553"/>
      <c r="F133" s="434"/>
      <c r="G133" s="434"/>
      <c r="H133" s="434"/>
      <c r="I133" s="435" t="s">
        <v>24</v>
      </c>
      <c r="J133" s="72" t="s">
        <v>23</v>
      </c>
      <c r="K133" s="434"/>
      <c r="L133" s="434"/>
      <c r="M133" s="434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437" t="s">
        <v>29</v>
      </c>
      <c r="G134" s="437" t="s">
        <v>30</v>
      </c>
      <c r="H134" s="437" t="s">
        <v>31</v>
      </c>
      <c r="I134" s="103" t="s">
        <v>32</v>
      </c>
      <c r="J134" s="104" t="s">
        <v>33</v>
      </c>
      <c r="K134" s="437" t="s">
        <v>34</v>
      </c>
      <c r="L134" s="437" t="s">
        <v>35</v>
      </c>
      <c r="M134" s="437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438">
        <f>SUM(F137,F140)</f>
        <v>0</v>
      </c>
      <c r="G135" s="438">
        <f>SUM(G137,G140)</f>
        <v>0</v>
      </c>
      <c r="H135" s="438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440"/>
      <c r="G136" s="440"/>
      <c r="H136" s="440"/>
      <c r="I136" s="73"/>
      <c r="J136" s="439"/>
      <c r="K136" s="440"/>
      <c r="L136" s="440"/>
      <c r="M136" s="440"/>
      <c r="N136" s="531"/>
      <c r="O136" s="531"/>
      <c r="P136" s="532"/>
    </row>
    <row r="137" spans="1:16" ht="14.25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441">
        <f>SUM(F138:F139)</f>
        <v>0</v>
      </c>
      <c r="G137" s="441">
        <f t="shared" ref="G137:H137" si="24">SUM(G138:G139)</f>
        <v>0</v>
      </c>
      <c r="H137" s="441">
        <f t="shared" si="24"/>
        <v>0</v>
      </c>
      <c r="I137" s="443">
        <f>SUM(C137-F137+G137-H137)</f>
        <v>0</v>
      </c>
      <c r="J137" s="441">
        <f>SUM(J138:J139)</f>
        <v>0</v>
      </c>
      <c r="K137" s="441">
        <f t="shared" ref="K137:M137" si="25">SUM(K138:K139)</f>
        <v>0</v>
      </c>
      <c r="L137" s="441">
        <f t="shared" si="25"/>
        <v>0</v>
      </c>
      <c r="M137" s="441">
        <f t="shared" si="25"/>
        <v>0</v>
      </c>
      <c r="N137" s="514">
        <f>SUM(N138:P139)</f>
        <v>0</v>
      </c>
      <c r="O137" s="514"/>
      <c r="P137" s="568"/>
    </row>
    <row r="138" spans="1:16" ht="13.5" customHeight="1" x14ac:dyDescent="0.2">
      <c r="A138" s="21"/>
      <c r="B138" s="23" t="s">
        <v>41</v>
      </c>
      <c r="C138" s="557">
        <v>0</v>
      </c>
      <c r="D138" s="558"/>
      <c r="E138" s="558"/>
      <c r="F138" s="444">
        <v>0</v>
      </c>
      <c r="G138" s="444">
        <v>0</v>
      </c>
      <c r="H138" s="444">
        <v>0</v>
      </c>
      <c r="I138" s="37">
        <f t="shared" ref="I138:I142" si="26">SUM(C138-F138+G138-H138)</f>
        <v>0</v>
      </c>
      <c r="J138" s="456">
        <v>0</v>
      </c>
      <c r="K138" s="456">
        <v>0</v>
      </c>
      <c r="L138" s="456">
        <v>0</v>
      </c>
      <c r="M138" s="456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444">
        <v>0</v>
      </c>
      <c r="G139" s="444">
        <v>0</v>
      </c>
      <c r="H139" s="444">
        <v>0</v>
      </c>
      <c r="I139" s="37">
        <f t="shared" si="26"/>
        <v>0</v>
      </c>
      <c r="J139" s="456">
        <v>0</v>
      </c>
      <c r="K139" s="456">
        <v>0</v>
      </c>
      <c r="L139" s="456">
        <v>0</v>
      </c>
      <c r="M139" s="456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441">
        <f>SUM(F141:F142)</f>
        <v>0</v>
      </c>
      <c r="G140" s="441">
        <f t="shared" ref="G140:H140" si="27">SUM(G141:G142)</f>
        <v>0</v>
      </c>
      <c r="H140" s="441">
        <f t="shared" si="27"/>
        <v>0</v>
      </c>
      <c r="I140" s="443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444">
        <v>0</v>
      </c>
      <c r="G141" s="444">
        <v>0</v>
      </c>
      <c r="H141" s="444">
        <v>0</v>
      </c>
      <c r="I141" s="37">
        <f t="shared" si="26"/>
        <v>0</v>
      </c>
      <c r="J141" s="75">
        <v>0</v>
      </c>
      <c r="K141" s="444">
        <v>0</v>
      </c>
      <c r="L141" s="444">
        <v>0</v>
      </c>
      <c r="M141" s="444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444">
        <v>0</v>
      </c>
      <c r="G142" s="444">
        <v>0</v>
      </c>
      <c r="H142" s="444">
        <v>0</v>
      </c>
      <c r="I142" s="37">
        <f t="shared" si="26"/>
        <v>0</v>
      </c>
      <c r="J142" s="75">
        <v>0</v>
      </c>
      <c r="K142" s="444">
        <v>0</v>
      </c>
      <c r="L142" s="444">
        <v>0</v>
      </c>
      <c r="M142" s="444">
        <v>0</v>
      </c>
      <c r="N142" s="514">
        <f>SUM(J142-K142+L142-M142)</f>
        <v>0</v>
      </c>
      <c r="O142" s="514"/>
      <c r="P142" s="568"/>
    </row>
    <row r="143" spans="1:16" ht="12" customHeight="1" x14ac:dyDescent="0.2">
      <c r="A143" s="18">
        <v>2</v>
      </c>
      <c r="B143" s="19" t="s">
        <v>44</v>
      </c>
      <c r="C143" s="530"/>
      <c r="D143" s="531"/>
      <c r="E143" s="531"/>
      <c r="F143" s="440"/>
      <c r="G143" s="440"/>
      <c r="H143" s="440"/>
      <c r="I143" s="447"/>
      <c r="J143" s="439"/>
      <c r="K143" s="440"/>
      <c r="L143" s="440"/>
      <c r="M143" s="440"/>
      <c r="N143" s="559"/>
      <c r="O143" s="559"/>
      <c r="P143" s="560"/>
    </row>
    <row r="144" spans="1:16" ht="16.5" customHeight="1" x14ac:dyDescent="0.2">
      <c r="A144" s="21"/>
      <c r="B144" s="23" t="s">
        <v>45</v>
      </c>
      <c r="C144" s="557">
        <v>0</v>
      </c>
      <c r="D144" s="558"/>
      <c r="E144" s="558"/>
      <c r="F144" s="444">
        <v>0</v>
      </c>
      <c r="G144" s="444">
        <v>0</v>
      </c>
      <c r="H144" s="444">
        <v>0</v>
      </c>
      <c r="I144" s="443">
        <f t="shared" ref="I144:I147" si="29">SUM(C144-F144+G144-H144)</f>
        <v>0</v>
      </c>
      <c r="J144" s="439"/>
      <c r="K144" s="440"/>
      <c r="L144" s="440"/>
      <c r="M144" s="440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444">
        <v>0</v>
      </c>
      <c r="G145" s="444">
        <v>0</v>
      </c>
      <c r="H145" s="444">
        <v>0</v>
      </c>
      <c r="I145" s="443">
        <f t="shared" si="29"/>
        <v>0</v>
      </c>
      <c r="J145" s="439"/>
      <c r="K145" s="440"/>
      <c r="L145" s="440"/>
      <c r="M145" s="440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444">
        <v>0</v>
      </c>
      <c r="G146" s="444">
        <v>0</v>
      </c>
      <c r="H146" s="444">
        <v>0</v>
      </c>
      <c r="I146" s="443">
        <f t="shared" si="29"/>
        <v>0</v>
      </c>
      <c r="J146" s="439"/>
      <c r="K146" s="440"/>
      <c r="L146" s="440"/>
      <c r="M146" s="440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446">
        <v>0</v>
      </c>
      <c r="G147" s="446">
        <v>0</v>
      </c>
      <c r="H147" s="446">
        <v>0</v>
      </c>
      <c r="I147" s="443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thickBot="1" x14ac:dyDescent="0.25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448"/>
      <c r="I148" s="79"/>
      <c r="J148" s="80"/>
      <c r="K148" s="451"/>
      <c r="L148" s="451"/>
      <c r="M148" s="451"/>
      <c r="N148" s="508"/>
      <c r="O148" s="508"/>
      <c r="P148" s="509"/>
    </row>
    <row r="149" spans="1:16" ht="20.100000000000001" customHeight="1" x14ac:dyDescent="0.2">
      <c r="B149" s="429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429"/>
      <c r="D151" s="429"/>
      <c r="E151" s="429"/>
      <c r="N151" s="429"/>
      <c r="O151" s="429"/>
      <c r="P151" s="429"/>
    </row>
    <row r="152" spans="1:16" ht="26.25" customHeight="1" x14ac:dyDescent="0.2">
      <c r="C152" s="429"/>
      <c r="D152" s="429"/>
      <c r="E152" s="429"/>
      <c r="N152" s="429"/>
      <c r="O152" s="429"/>
      <c r="P152" s="429"/>
    </row>
    <row r="153" spans="1:16" ht="20.100000000000001" customHeight="1" x14ac:dyDescent="0.2">
      <c r="C153" s="429"/>
      <c r="D153" s="429"/>
      <c r="E153" s="429"/>
      <c r="N153" s="429"/>
      <c r="O153" s="429"/>
      <c r="P153" s="429"/>
    </row>
    <row r="154" spans="1:16" ht="20.100000000000001" customHeight="1" x14ac:dyDescent="0.2">
      <c r="C154" s="429"/>
      <c r="D154" s="429"/>
      <c r="E154" s="429"/>
      <c r="N154" s="429"/>
      <c r="O154" s="429"/>
      <c r="P154" s="429"/>
    </row>
    <row r="155" spans="1:16" ht="20.100000000000001" customHeight="1" x14ac:dyDescent="0.2">
      <c r="C155" s="429"/>
      <c r="D155" s="429"/>
      <c r="E155" s="429"/>
      <c r="N155" s="429"/>
      <c r="O155" s="429"/>
      <c r="P155" s="429"/>
    </row>
    <row r="156" spans="1:16" ht="20.100000000000001" customHeight="1" x14ac:dyDescent="0.2">
      <c r="C156" s="429"/>
      <c r="D156" s="429"/>
      <c r="E156" s="429"/>
      <c r="N156" s="429"/>
      <c r="O156" s="429"/>
      <c r="P156" s="429"/>
    </row>
    <row r="157" spans="1:16" ht="24" customHeight="1" x14ac:dyDescent="0.2">
      <c r="C157" s="429"/>
      <c r="D157" s="429"/>
      <c r="E157" s="429"/>
      <c r="N157" s="429"/>
      <c r="O157" s="429"/>
      <c r="P157" s="429"/>
    </row>
    <row r="158" spans="1:16" x14ac:dyDescent="0.2">
      <c r="C158" s="429"/>
      <c r="D158" s="429"/>
      <c r="E158" s="429"/>
      <c r="N158" s="429"/>
      <c r="O158" s="429"/>
      <c r="P158" s="429"/>
    </row>
    <row r="159" spans="1:16" x14ac:dyDescent="0.2">
      <c r="C159" s="429"/>
      <c r="D159" s="429"/>
      <c r="E159" s="429"/>
      <c r="N159" s="429"/>
      <c r="O159" s="429"/>
      <c r="P159" s="429"/>
    </row>
    <row r="160" spans="1:16" x14ac:dyDescent="0.2">
      <c r="C160" s="429"/>
      <c r="D160" s="429"/>
      <c r="E160" s="429"/>
      <c r="N160" s="429"/>
      <c r="O160" s="429"/>
      <c r="P160" s="429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436">
        <v>1</v>
      </c>
      <c r="E166" s="436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Desember</v>
      </c>
      <c r="N167" s="534"/>
      <c r="O167" s="436">
        <f>+O127:P127</f>
        <v>1</v>
      </c>
      <c r="P167" s="436">
        <f>P127</f>
        <v>2</v>
      </c>
    </row>
    <row r="168" spans="1:16" ht="12.75" customHeight="1" x14ac:dyDescent="0.2">
      <c r="A168" s="92" t="s">
        <v>56</v>
      </c>
      <c r="B168" s="92"/>
      <c r="C168" s="83">
        <v>0</v>
      </c>
      <c r="D168" s="83">
        <v>2</v>
      </c>
      <c r="E168" s="83">
        <v>1</v>
      </c>
      <c r="I168" s="543"/>
      <c r="J168" s="430"/>
      <c r="K168" s="5"/>
      <c r="L168" s="44" t="s">
        <v>12</v>
      </c>
      <c r="M168" s="533" t="str">
        <f>M128</f>
        <v>: 2018</v>
      </c>
      <c r="N168" s="534"/>
      <c r="O168" s="436">
        <v>1</v>
      </c>
      <c r="P168" s="436">
        <f>+P128</f>
        <v>8</v>
      </c>
    </row>
    <row r="169" spans="1:16" ht="7.5" customHeight="1" thickBot="1" x14ac:dyDescent="0.25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431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432" t="s">
        <v>19</v>
      </c>
      <c r="G172" s="432" t="s">
        <v>20</v>
      </c>
      <c r="H172" s="432" t="s">
        <v>21</v>
      </c>
      <c r="I172" s="433" t="s">
        <v>22</v>
      </c>
      <c r="J172" s="70" t="s">
        <v>9</v>
      </c>
      <c r="K172" s="432" t="s">
        <v>19</v>
      </c>
      <c r="L172" s="432" t="s">
        <v>20</v>
      </c>
      <c r="M172" s="432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434"/>
      <c r="G173" s="434"/>
      <c r="H173" s="434"/>
      <c r="I173" s="435" t="s">
        <v>24</v>
      </c>
      <c r="J173" s="72" t="s">
        <v>23</v>
      </c>
      <c r="K173" s="434"/>
      <c r="L173" s="434"/>
      <c r="M173" s="434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437" t="s">
        <v>29</v>
      </c>
      <c r="G174" s="437" t="s">
        <v>30</v>
      </c>
      <c r="H174" s="437" t="s">
        <v>31</v>
      </c>
      <c r="I174" s="103" t="s">
        <v>32</v>
      </c>
      <c r="J174" s="104" t="s">
        <v>33</v>
      </c>
      <c r="K174" s="437" t="s">
        <v>34</v>
      </c>
      <c r="L174" s="437" t="s">
        <v>35</v>
      </c>
      <c r="M174" s="437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360</v>
      </c>
      <c r="D175" s="526"/>
      <c r="E175" s="526"/>
      <c r="F175" s="438">
        <f>SUM(F177,F180)</f>
        <v>0</v>
      </c>
      <c r="G175" s="438">
        <f>SUM(G177,G180)</f>
        <v>0</v>
      </c>
      <c r="H175" s="438">
        <f>SUM(H177,H180)</f>
        <v>0</v>
      </c>
      <c r="I175" s="16">
        <f>SUM(I177,I180)</f>
        <v>360</v>
      </c>
      <c r="J175" s="16">
        <f>SUM(J177,J180)</f>
        <v>1178</v>
      </c>
      <c r="K175" s="16">
        <f t="shared" ref="K175:L175" si="31">SUM(K177,K180)</f>
        <v>0</v>
      </c>
      <c r="L175" s="16">
        <f t="shared" si="31"/>
        <v>0</v>
      </c>
      <c r="M175" s="16">
        <f>SUM(M177,M180)</f>
        <v>0</v>
      </c>
      <c r="N175" s="527">
        <f>SUM(N177,N180)</f>
        <v>1178</v>
      </c>
      <c r="O175" s="528"/>
      <c r="P175" s="529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440"/>
      <c r="G176" s="440"/>
      <c r="H176" s="440"/>
      <c r="I176" s="73"/>
      <c r="J176" s="439"/>
      <c r="K176" s="440"/>
      <c r="L176" s="440"/>
      <c r="M176" s="440"/>
      <c r="N176" s="531"/>
      <c r="O176" s="531"/>
      <c r="P176" s="532"/>
    </row>
    <row r="177" spans="1:16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441">
        <f>SUM(F178:F179)</f>
        <v>0</v>
      </c>
      <c r="G177" s="441">
        <f t="shared" ref="G177:H177" si="32">SUM(G178:G179)</f>
        <v>0</v>
      </c>
      <c r="H177" s="441">
        <f t="shared" si="32"/>
        <v>0</v>
      </c>
      <c r="I177" s="443">
        <f>SUM(C177-F177+G177-H177)</f>
        <v>0</v>
      </c>
      <c r="J177" s="441">
        <f>SUM(J178:J179)</f>
        <v>0</v>
      </c>
      <c r="K177" s="441">
        <f t="shared" ref="K177:M177" si="33">SUM(K178:K179)</f>
        <v>0</v>
      </c>
      <c r="L177" s="441">
        <f t="shared" si="33"/>
        <v>0</v>
      </c>
      <c r="M177" s="441">
        <f t="shared" si="33"/>
        <v>0</v>
      </c>
      <c r="N177" s="514">
        <f>SUM(N178:P179)</f>
        <v>0</v>
      </c>
      <c r="O177" s="514"/>
      <c r="P177" s="568"/>
    </row>
    <row r="178" spans="1:16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444">
        <v>0</v>
      </c>
      <c r="G178" s="444">
        <v>0</v>
      </c>
      <c r="H178" s="444">
        <v>0</v>
      </c>
      <c r="I178" s="37">
        <f t="shared" ref="I178:I182" si="34">SUM(C178-F178+G178-H178)</f>
        <v>0</v>
      </c>
      <c r="J178" s="456">
        <v>0</v>
      </c>
      <c r="K178" s="456">
        <v>0</v>
      </c>
      <c r="L178" s="456">
        <v>0</v>
      </c>
      <c r="M178" s="456">
        <v>0</v>
      </c>
      <c r="N178" s="514">
        <f>SUM(J178-K178+L178-M178)</f>
        <v>0</v>
      </c>
      <c r="O178" s="514"/>
      <c r="P178" s="568"/>
    </row>
    <row r="179" spans="1:16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444">
        <v>0</v>
      </c>
      <c r="G179" s="444">
        <v>0</v>
      </c>
      <c r="H179" s="444">
        <v>0</v>
      </c>
      <c r="I179" s="37">
        <f t="shared" si="34"/>
        <v>0</v>
      </c>
      <c r="J179" s="456">
        <v>0</v>
      </c>
      <c r="K179" s="456">
        <v>0</v>
      </c>
      <c r="L179" s="456">
        <v>0</v>
      </c>
      <c r="M179" s="456">
        <v>0</v>
      </c>
      <c r="N179" s="514">
        <f>SUM(J179-K179+L179-M179)</f>
        <v>0</v>
      </c>
      <c r="O179" s="514"/>
      <c r="P179" s="568"/>
    </row>
    <row r="180" spans="1:16" ht="20.100000000000001" customHeight="1" x14ac:dyDescent="0.2">
      <c r="A180" s="21"/>
      <c r="B180" s="19" t="s">
        <v>43</v>
      </c>
      <c r="C180" s="569">
        <f>SUM(C181:E182)</f>
        <v>360</v>
      </c>
      <c r="D180" s="570"/>
      <c r="E180" s="570"/>
      <c r="F180" s="441">
        <f>SUM(F181:F182)</f>
        <v>0</v>
      </c>
      <c r="G180" s="441">
        <f t="shared" ref="G180:H180" si="35">SUM(G181:G182)</f>
        <v>0</v>
      </c>
      <c r="H180" s="441">
        <f t="shared" si="35"/>
        <v>0</v>
      </c>
      <c r="I180" s="443">
        <f t="shared" si="34"/>
        <v>360</v>
      </c>
      <c r="J180" s="25">
        <f>SUM(J181:J182)</f>
        <v>1178</v>
      </c>
      <c r="K180" s="25">
        <f t="shared" ref="K180:M180" si="36">SUM(K181:K182)</f>
        <v>0</v>
      </c>
      <c r="L180" s="25">
        <f t="shared" si="36"/>
        <v>0</v>
      </c>
      <c r="M180" s="25">
        <f t="shared" si="36"/>
        <v>0</v>
      </c>
      <c r="N180" s="514">
        <f>SUM(N181:P182)</f>
        <v>1178</v>
      </c>
      <c r="O180" s="514"/>
      <c r="P180" s="568"/>
    </row>
    <row r="181" spans="1:16" ht="20.100000000000001" customHeight="1" x14ac:dyDescent="0.2">
      <c r="A181" s="21"/>
      <c r="B181" s="23" t="s">
        <v>41</v>
      </c>
      <c r="C181" s="557">
        <v>250</v>
      </c>
      <c r="D181" s="558"/>
      <c r="E181" s="558"/>
      <c r="F181" s="444">
        <v>0</v>
      </c>
      <c r="G181" s="444">
        <v>0</v>
      </c>
      <c r="H181" s="444">
        <v>0</v>
      </c>
      <c r="I181" s="37">
        <f t="shared" si="34"/>
        <v>250</v>
      </c>
      <c r="J181" s="75">
        <v>250</v>
      </c>
      <c r="K181" s="444">
        <v>0</v>
      </c>
      <c r="L181" s="444">
        <v>0</v>
      </c>
      <c r="M181" s="444">
        <v>0</v>
      </c>
      <c r="N181" s="514">
        <f>SUM(J181-K181+L181-M181)</f>
        <v>250</v>
      </c>
      <c r="O181" s="514"/>
      <c r="P181" s="568"/>
    </row>
    <row r="182" spans="1:16" ht="20.100000000000001" customHeight="1" x14ac:dyDescent="0.2">
      <c r="A182" s="21"/>
      <c r="B182" s="23" t="s">
        <v>42</v>
      </c>
      <c r="C182" s="557">
        <v>110</v>
      </c>
      <c r="D182" s="558"/>
      <c r="E182" s="558"/>
      <c r="F182" s="444">
        <v>0</v>
      </c>
      <c r="G182" s="444">
        <v>0</v>
      </c>
      <c r="H182" s="444">
        <v>0</v>
      </c>
      <c r="I182" s="37">
        <f t="shared" si="34"/>
        <v>110</v>
      </c>
      <c r="J182" s="75">
        <v>928</v>
      </c>
      <c r="K182" s="444">
        <v>0</v>
      </c>
      <c r="L182" s="444">
        <v>0</v>
      </c>
      <c r="M182" s="444">
        <v>0</v>
      </c>
      <c r="N182" s="514">
        <f>SUM(J182-K182+L182-M182)</f>
        <v>928</v>
      </c>
      <c r="O182" s="514"/>
      <c r="P182" s="568"/>
    </row>
    <row r="183" spans="1:16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440"/>
      <c r="G183" s="440"/>
      <c r="H183" s="440"/>
      <c r="I183" s="447"/>
      <c r="J183" s="439"/>
      <c r="K183" s="440"/>
      <c r="L183" s="440"/>
      <c r="M183" s="440"/>
      <c r="N183" s="559"/>
      <c r="O183" s="559"/>
      <c r="P183" s="560"/>
    </row>
    <row r="184" spans="1:16" ht="26.25" customHeight="1" x14ac:dyDescent="0.2">
      <c r="A184" s="21"/>
      <c r="B184" s="23" t="s">
        <v>45</v>
      </c>
      <c r="C184" s="557">
        <v>0</v>
      </c>
      <c r="D184" s="558"/>
      <c r="E184" s="558"/>
      <c r="F184" s="444">
        <v>0</v>
      </c>
      <c r="G184" s="444">
        <v>0</v>
      </c>
      <c r="H184" s="444">
        <v>0</v>
      </c>
      <c r="I184" s="443">
        <f t="shared" ref="I184:I187" si="37">SUM(C184-F184+G184-H184)</f>
        <v>0</v>
      </c>
      <c r="J184" s="439"/>
      <c r="K184" s="440"/>
      <c r="L184" s="440"/>
      <c r="M184" s="440"/>
      <c r="N184" s="559"/>
      <c r="O184" s="559"/>
      <c r="P184" s="560"/>
    </row>
    <row r="185" spans="1:16" ht="20.100000000000001" customHeight="1" x14ac:dyDescent="0.2">
      <c r="A185" s="21"/>
      <c r="B185" s="23" t="s">
        <v>46</v>
      </c>
      <c r="C185" s="557">
        <v>360</v>
      </c>
      <c r="D185" s="558"/>
      <c r="E185" s="558"/>
      <c r="F185" s="444">
        <v>0</v>
      </c>
      <c r="G185" s="444">
        <v>0</v>
      </c>
      <c r="H185" s="444">
        <v>0</v>
      </c>
      <c r="I185" s="443">
        <f t="shared" si="37"/>
        <v>360</v>
      </c>
      <c r="J185" s="439"/>
      <c r="K185" s="440"/>
      <c r="L185" s="440"/>
      <c r="M185" s="440"/>
      <c r="N185" s="559"/>
      <c r="O185" s="559"/>
      <c r="P185" s="560"/>
    </row>
    <row r="186" spans="1:16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444">
        <v>0</v>
      </c>
      <c r="G186" s="444">
        <v>0</v>
      </c>
      <c r="H186" s="444">
        <v>0</v>
      </c>
      <c r="I186" s="443">
        <f t="shared" si="37"/>
        <v>0</v>
      </c>
      <c r="J186" s="439"/>
      <c r="K186" s="440"/>
      <c r="L186" s="440"/>
      <c r="M186" s="440"/>
      <c r="N186" s="559"/>
      <c r="O186" s="559"/>
      <c r="P186" s="560"/>
    </row>
    <row r="187" spans="1:16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446">
        <v>0</v>
      </c>
      <c r="G187" s="446">
        <v>0</v>
      </c>
      <c r="H187" s="446">
        <v>0</v>
      </c>
      <c r="I187" s="443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6" ht="20.100000000000001" customHeight="1" thickBot="1" x14ac:dyDescent="0.25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448"/>
      <c r="I188" s="79"/>
      <c r="J188" s="80"/>
      <c r="K188" s="451"/>
      <c r="L188" s="451"/>
      <c r="M188" s="451"/>
      <c r="N188" s="592"/>
      <c r="O188" s="593"/>
      <c r="P188" s="594"/>
    </row>
    <row r="189" spans="1:16" ht="24" customHeight="1" x14ac:dyDescent="0.2">
      <c r="B189" s="429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6" x14ac:dyDescent="0.2">
      <c r="C190" s="495"/>
      <c r="D190" s="495"/>
      <c r="E190" s="495"/>
      <c r="N190" s="495"/>
      <c r="O190" s="495"/>
      <c r="P190" s="495"/>
    </row>
    <row r="191" spans="1:16" x14ac:dyDescent="0.2">
      <c r="C191" s="429"/>
      <c r="D191" s="429"/>
      <c r="E191" s="429"/>
      <c r="N191" s="429"/>
      <c r="O191" s="429"/>
      <c r="P191" s="429"/>
    </row>
    <row r="192" spans="1:16" x14ac:dyDescent="0.2">
      <c r="C192" s="429"/>
      <c r="D192" s="429"/>
      <c r="E192" s="429"/>
      <c r="N192" s="429"/>
      <c r="O192" s="429"/>
      <c r="P192" s="429"/>
    </row>
    <row r="193" spans="1:16" ht="12.75" customHeight="1" x14ac:dyDescent="0.2">
      <c r="C193" s="429"/>
      <c r="D193" s="429"/>
      <c r="E193" s="429"/>
      <c r="N193" s="429"/>
      <c r="O193" s="429"/>
      <c r="P193" s="429"/>
    </row>
    <row r="194" spans="1:16" ht="12.75" customHeight="1" x14ac:dyDescent="0.2">
      <c r="C194" s="429"/>
      <c r="D194" s="429"/>
      <c r="E194" s="429"/>
      <c r="N194" s="429"/>
      <c r="O194" s="429"/>
      <c r="P194" s="429"/>
    </row>
    <row r="195" spans="1:16" x14ac:dyDescent="0.2">
      <c r="C195" s="429"/>
      <c r="D195" s="429"/>
      <c r="E195" s="429"/>
      <c r="N195" s="429"/>
      <c r="O195" s="429"/>
      <c r="P195" s="429"/>
    </row>
    <row r="196" spans="1:16" x14ac:dyDescent="0.2">
      <c r="C196" s="429"/>
      <c r="D196" s="429"/>
      <c r="E196" s="429"/>
      <c r="N196" s="429"/>
      <c r="O196" s="429"/>
      <c r="P196" s="429"/>
    </row>
    <row r="197" spans="1:16" x14ac:dyDescent="0.2">
      <c r="C197" s="429"/>
      <c r="D197" s="429"/>
      <c r="E197" s="429"/>
      <c r="N197" s="429"/>
      <c r="O197" s="429"/>
      <c r="P197" s="429"/>
    </row>
    <row r="198" spans="1:16" x14ac:dyDescent="0.2">
      <c r="C198" s="429"/>
      <c r="D198" s="429"/>
      <c r="E198" s="429"/>
      <c r="N198" s="429"/>
      <c r="O198" s="429"/>
      <c r="P198" s="429"/>
    </row>
    <row r="199" spans="1:16" ht="12.75" customHeight="1" x14ac:dyDescent="0.2">
      <c r="C199" s="429"/>
      <c r="D199" s="429"/>
      <c r="E199" s="429"/>
      <c r="N199" s="429"/>
      <c r="O199" s="429"/>
      <c r="P199" s="429"/>
    </row>
    <row r="200" spans="1:16" ht="12.75" customHeight="1" x14ac:dyDescent="0.2">
      <c r="C200" s="429"/>
      <c r="D200" s="429"/>
      <c r="E200" s="429"/>
      <c r="N200" s="429"/>
      <c r="O200" s="429"/>
      <c r="P200" s="429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436">
        <v>1</v>
      </c>
      <c r="E206" s="436">
        <v>5</v>
      </c>
      <c r="K206" s="5"/>
      <c r="L206" s="5"/>
      <c r="M206" s="5"/>
      <c r="N206" s="5"/>
      <c r="O206" s="5"/>
      <c r="P206" s="5"/>
    </row>
    <row r="207" spans="1:16" ht="30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Desember</v>
      </c>
      <c r="N207" s="534"/>
      <c r="O207" s="436">
        <f>+O167:P167</f>
        <v>1</v>
      </c>
      <c r="P207" s="436">
        <f>P167</f>
        <v>2</v>
      </c>
    </row>
    <row r="208" spans="1:16" ht="25.5" customHeight="1" x14ac:dyDescent="0.2">
      <c r="A208" s="92" t="s">
        <v>58</v>
      </c>
      <c r="B208" s="92"/>
      <c r="C208" s="436">
        <v>0</v>
      </c>
      <c r="D208" s="436">
        <v>4</v>
      </c>
      <c r="E208" s="436">
        <v>1</v>
      </c>
      <c r="I208" s="543"/>
      <c r="J208" s="430"/>
      <c r="K208" s="5"/>
      <c r="L208" s="44" t="s">
        <v>12</v>
      </c>
      <c r="M208" s="533" t="str">
        <f>M168</f>
        <v>: 2018</v>
      </c>
      <c r="N208" s="534"/>
      <c r="O208" s="436">
        <v>1</v>
      </c>
      <c r="P208" s="436">
        <f>+P168</f>
        <v>8</v>
      </c>
    </row>
    <row r="209" spans="1:18" ht="20.100000000000001" customHeight="1" thickBot="1" x14ac:dyDescent="0.25">
      <c r="C209" s="62"/>
      <c r="D209" s="62"/>
      <c r="K209" s="5"/>
      <c r="L209" s="5"/>
      <c r="N209" s="5"/>
      <c r="O209" s="62"/>
      <c r="P209" s="62"/>
    </row>
    <row r="210" spans="1:18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8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431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8" ht="20.100000000000001" customHeight="1" x14ac:dyDescent="0.2">
      <c r="A212" s="540"/>
      <c r="B212" s="542"/>
      <c r="C212" s="548" t="s">
        <v>9</v>
      </c>
      <c r="D212" s="549"/>
      <c r="E212" s="549"/>
      <c r="F212" s="432" t="s">
        <v>19</v>
      </c>
      <c r="G212" s="432" t="s">
        <v>20</v>
      </c>
      <c r="H212" s="432" t="s">
        <v>21</v>
      </c>
      <c r="I212" s="433" t="s">
        <v>22</v>
      </c>
      <c r="J212" s="70" t="s">
        <v>9</v>
      </c>
      <c r="K212" s="432" t="s">
        <v>19</v>
      </c>
      <c r="L212" s="432" t="s">
        <v>20</v>
      </c>
      <c r="M212" s="432" t="s">
        <v>21</v>
      </c>
      <c r="N212" s="550" t="s">
        <v>22</v>
      </c>
      <c r="O212" s="550"/>
      <c r="P212" s="551"/>
    </row>
    <row r="213" spans="1:18" ht="20.100000000000001" customHeight="1" x14ac:dyDescent="0.2">
      <c r="A213" s="540"/>
      <c r="B213" s="542"/>
      <c r="C213" s="552" t="s">
        <v>23</v>
      </c>
      <c r="D213" s="553"/>
      <c r="E213" s="553"/>
      <c r="F213" s="434"/>
      <c r="G213" s="434"/>
      <c r="H213" s="434"/>
      <c r="I213" s="435" t="s">
        <v>24</v>
      </c>
      <c r="J213" s="72" t="s">
        <v>23</v>
      </c>
      <c r="K213" s="434"/>
      <c r="L213" s="434"/>
      <c r="M213" s="434"/>
      <c r="N213" s="553" t="s">
        <v>25</v>
      </c>
      <c r="O213" s="553"/>
      <c r="P213" s="554"/>
    </row>
    <row r="214" spans="1:18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437" t="s">
        <v>29</v>
      </c>
      <c r="G214" s="437" t="s">
        <v>30</v>
      </c>
      <c r="H214" s="437" t="s">
        <v>31</v>
      </c>
      <c r="I214" s="103" t="s">
        <v>32</v>
      </c>
      <c r="J214" s="104" t="s">
        <v>33</v>
      </c>
      <c r="K214" s="437" t="s">
        <v>34</v>
      </c>
      <c r="L214" s="437" t="s">
        <v>35</v>
      </c>
      <c r="M214" s="437" t="s">
        <v>36</v>
      </c>
      <c r="N214" s="523" t="s">
        <v>37</v>
      </c>
      <c r="O214" s="522"/>
      <c r="P214" s="524"/>
    </row>
    <row r="215" spans="1:18" ht="20.100000000000001" customHeight="1" x14ac:dyDescent="0.2">
      <c r="A215" s="14"/>
      <c r="B215" s="15" t="s">
        <v>38</v>
      </c>
      <c r="C215" s="584">
        <f>SUM(C217,C220)</f>
        <v>100</v>
      </c>
      <c r="D215" s="585"/>
      <c r="E215" s="585"/>
      <c r="F215" s="438">
        <f>SUM(F217,F220)</f>
        <v>48</v>
      </c>
      <c r="G215" s="438">
        <f>SUM(G217,G220)</f>
        <v>108</v>
      </c>
      <c r="H215" s="438">
        <f>SUM(H217,H220)</f>
        <v>0</v>
      </c>
      <c r="I215" s="84">
        <f>SUM(I217,I220)</f>
        <v>160</v>
      </c>
      <c r="J215" s="84">
        <f>SUM(J217,J220)</f>
        <v>560</v>
      </c>
      <c r="K215" s="16">
        <f t="shared" ref="K215:N215" si="39">SUM(K217,K220)</f>
        <v>0</v>
      </c>
      <c r="L215" s="84">
        <f t="shared" si="39"/>
        <v>0</v>
      </c>
      <c r="M215" s="16">
        <f t="shared" si="39"/>
        <v>0</v>
      </c>
      <c r="N215" s="527">
        <f t="shared" si="39"/>
        <v>560</v>
      </c>
      <c r="O215" s="528"/>
      <c r="P215" s="529"/>
    </row>
    <row r="216" spans="1:18" ht="26.25" customHeight="1" x14ac:dyDescent="0.2">
      <c r="A216" s="18">
        <v>1</v>
      </c>
      <c r="B216" s="19" t="s">
        <v>39</v>
      </c>
      <c r="C216" s="595"/>
      <c r="D216" s="596"/>
      <c r="E216" s="596"/>
      <c r="F216" s="440"/>
      <c r="G216" s="440"/>
      <c r="H216" s="440"/>
      <c r="I216" s="73"/>
      <c r="J216" s="440"/>
      <c r="K216" s="440"/>
      <c r="L216" s="440"/>
      <c r="M216" s="440"/>
      <c r="N216" s="531"/>
      <c r="O216" s="531"/>
      <c r="P216" s="532"/>
    </row>
    <row r="217" spans="1:18" ht="20.100000000000001" customHeight="1" x14ac:dyDescent="0.2">
      <c r="A217" s="21"/>
      <c r="B217" s="19" t="s">
        <v>40</v>
      </c>
      <c r="C217" s="580">
        <f>SUM(C218:E219)</f>
        <v>0</v>
      </c>
      <c r="D217" s="581"/>
      <c r="E217" s="581"/>
      <c r="F217" s="441">
        <f>SUM(F218:F219)</f>
        <v>0</v>
      </c>
      <c r="G217" s="441">
        <f t="shared" ref="G217:H217" si="40">SUM(G218:G219)</f>
        <v>0</v>
      </c>
      <c r="H217" s="441">
        <f t="shared" si="40"/>
        <v>0</v>
      </c>
      <c r="I217" s="443">
        <f>SUM(C217-F217+G217-H217)</f>
        <v>0</v>
      </c>
      <c r="J217" s="458">
        <f>SUM(J218:J219)</f>
        <v>0</v>
      </c>
      <c r="K217" s="441">
        <f t="shared" ref="K217:M217" si="41">SUM(K218:K219)</f>
        <v>0</v>
      </c>
      <c r="L217" s="458">
        <f t="shared" si="41"/>
        <v>0</v>
      </c>
      <c r="M217" s="441">
        <f t="shared" si="41"/>
        <v>0</v>
      </c>
      <c r="N217" s="514">
        <f>SUM(N218:P219)</f>
        <v>0</v>
      </c>
      <c r="O217" s="514"/>
      <c r="P217" s="568"/>
    </row>
    <row r="218" spans="1:18" ht="20.100000000000001" customHeight="1" x14ac:dyDescent="0.2">
      <c r="A218" s="21"/>
      <c r="B218" s="23" t="s">
        <v>41</v>
      </c>
      <c r="C218" s="582">
        <v>0</v>
      </c>
      <c r="D218" s="583"/>
      <c r="E218" s="583"/>
      <c r="F218" s="444">
        <v>0</v>
      </c>
      <c r="G218" s="444">
        <v>0</v>
      </c>
      <c r="H218" s="444">
        <v>0</v>
      </c>
      <c r="I218" s="37">
        <f t="shared" ref="I218:I222" si="42">SUM(C218-F218+G218-H218)</f>
        <v>0</v>
      </c>
      <c r="J218" s="456">
        <v>0</v>
      </c>
      <c r="K218" s="456">
        <v>0</v>
      </c>
      <c r="L218" s="456">
        <v>0</v>
      </c>
      <c r="M218" s="456">
        <v>0</v>
      </c>
      <c r="N218" s="514">
        <f>SUM(J218-K218+L218-M218)</f>
        <v>0</v>
      </c>
      <c r="O218" s="514"/>
      <c r="P218" s="568"/>
    </row>
    <row r="219" spans="1:18" ht="20.100000000000001" customHeight="1" x14ac:dyDescent="0.2">
      <c r="A219" s="21"/>
      <c r="B219" s="23" t="s">
        <v>42</v>
      </c>
      <c r="C219" s="582">
        <v>0</v>
      </c>
      <c r="D219" s="583"/>
      <c r="E219" s="583"/>
      <c r="F219" s="444">
        <v>0</v>
      </c>
      <c r="G219" s="444">
        <v>0</v>
      </c>
      <c r="H219" s="444">
        <v>0</v>
      </c>
      <c r="I219" s="37">
        <f t="shared" si="42"/>
        <v>0</v>
      </c>
      <c r="J219" s="456">
        <v>0</v>
      </c>
      <c r="K219" s="456">
        <v>0</v>
      </c>
      <c r="L219" s="456">
        <v>0</v>
      </c>
      <c r="M219" s="456">
        <v>0</v>
      </c>
      <c r="N219" s="514">
        <f>SUM(J219-K219+L219-M219)</f>
        <v>0</v>
      </c>
      <c r="O219" s="514"/>
      <c r="P219" s="568"/>
    </row>
    <row r="220" spans="1:18" ht="20.100000000000001" customHeight="1" x14ac:dyDescent="0.2">
      <c r="A220" s="21"/>
      <c r="B220" s="19" t="s">
        <v>43</v>
      </c>
      <c r="C220" s="580">
        <f>SUM(C221:E222)</f>
        <v>100</v>
      </c>
      <c r="D220" s="581"/>
      <c r="E220" s="581"/>
      <c r="F220" s="441">
        <f>SUM(F221:F222)</f>
        <v>48</v>
      </c>
      <c r="G220" s="441">
        <f t="shared" ref="G220:H220" si="43">SUM(G221:G222)</f>
        <v>108</v>
      </c>
      <c r="H220" s="441">
        <f t="shared" si="43"/>
        <v>0</v>
      </c>
      <c r="I220" s="452">
        <f t="shared" si="42"/>
        <v>160</v>
      </c>
      <c r="J220" s="133">
        <f>SUM(J221:J222)</f>
        <v>560</v>
      </c>
      <c r="K220" s="25">
        <f t="shared" ref="K220:M220" si="44">SUM(K221:K222)</f>
        <v>0</v>
      </c>
      <c r="L220" s="133">
        <f t="shared" si="44"/>
        <v>0</v>
      </c>
      <c r="M220" s="25">
        <f t="shared" si="44"/>
        <v>0</v>
      </c>
      <c r="N220" s="514">
        <f>SUM(N221:P222)</f>
        <v>560</v>
      </c>
      <c r="O220" s="514"/>
      <c r="P220" s="568"/>
    </row>
    <row r="221" spans="1:18" ht="24" customHeight="1" x14ac:dyDescent="0.2">
      <c r="A221" s="21">
        <v>46</v>
      </c>
      <c r="B221" s="23" t="s">
        <v>41</v>
      </c>
      <c r="C221" s="582">
        <v>15</v>
      </c>
      <c r="D221" s="583"/>
      <c r="E221" s="583"/>
      <c r="F221" s="444">
        <v>15</v>
      </c>
      <c r="G221" s="444">
        <v>108</v>
      </c>
      <c r="H221" s="444">
        <v>0</v>
      </c>
      <c r="I221" s="86">
        <f t="shared" si="42"/>
        <v>108</v>
      </c>
      <c r="J221" s="134">
        <v>110</v>
      </c>
      <c r="K221" s="444">
        <v>0</v>
      </c>
      <c r="L221" s="453">
        <v>0</v>
      </c>
      <c r="M221" s="444">
        <v>0</v>
      </c>
      <c r="N221" s="514">
        <f>SUM(J221-K221+L221-M221)</f>
        <v>110</v>
      </c>
      <c r="O221" s="514"/>
      <c r="P221" s="568"/>
      <c r="R221" s="1" t="s">
        <v>1</v>
      </c>
    </row>
    <row r="222" spans="1:18" ht="15" x14ac:dyDescent="0.2">
      <c r="A222" s="21">
        <v>52</v>
      </c>
      <c r="B222" s="23" t="s">
        <v>42</v>
      </c>
      <c r="C222" s="582">
        <v>85</v>
      </c>
      <c r="D222" s="583"/>
      <c r="E222" s="583"/>
      <c r="F222" s="444">
        <v>33</v>
      </c>
      <c r="G222" s="444">
        <v>0</v>
      </c>
      <c r="H222" s="444">
        <v>0</v>
      </c>
      <c r="I222" s="86">
        <f t="shared" si="42"/>
        <v>52</v>
      </c>
      <c r="J222" s="134">
        <v>450</v>
      </c>
      <c r="K222" s="444">
        <v>0</v>
      </c>
      <c r="L222" s="453">
        <v>0</v>
      </c>
      <c r="M222" s="444">
        <v>0</v>
      </c>
      <c r="N222" s="514">
        <f>SUM(J222-K222+L222-M222)</f>
        <v>450</v>
      </c>
      <c r="O222" s="514"/>
      <c r="P222" s="568"/>
    </row>
    <row r="223" spans="1:18" x14ac:dyDescent="0.2">
      <c r="A223" s="18">
        <v>2</v>
      </c>
      <c r="B223" s="19" t="s">
        <v>44</v>
      </c>
      <c r="C223" s="595"/>
      <c r="D223" s="596"/>
      <c r="E223" s="596"/>
      <c r="F223" s="440"/>
      <c r="G223" s="440"/>
      <c r="H223" s="440"/>
      <c r="I223" s="447"/>
      <c r="J223" s="440"/>
      <c r="K223" s="440"/>
      <c r="L223" s="440"/>
      <c r="M223" s="440"/>
      <c r="N223" s="559"/>
      <c r="O223" s="559"/>
      <c r="P223" s="560"/>
    </row>
    <row r="224" spans="1:18" ht="14.25" x14ac:dyDescent="0.2">
      <c r="A224" s="21"/>
      <c r="B224" s="23" t="s">
        <v>45</v>
      </c>
      <c r="C224" s="582">
        <v>0</v>
      </c>
      <c r="D224" s="583"/>
      <c r="E224" s="583"/>
      <c r="F224" s="444">
        <v>0</v>
      </c>
      <c r="G224" s="444">
        <v>0</v>
      </c>
      <c r="H224" s="444">
        <v>0</v>
      </c>
      <c r="I224" s="443">
        <f t="shared" ref="I224:I227" si="45">SUM(C224-F224+G224-H224)</f>
        <v>0</v>
      </c>
      <c r="J224" s="440"/>
      <c r="K224" s="440"/>
      <c r="L224" s="440"/>
      <c r="M224" s="440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82">
        <v>100</v>
      </c>
      <c r="D225" s="583"/>
      <c r="E225" s="583"/>
      <c r="F225" s="444">
        <v>48</v>
      </c>
      <c r="G225" s="444">
        <v>108</v>
      </c>
      <c r="H225" s="444">
        <v>0</v>
      </c>
      <c r="I225" s="452">
        <f t="shared" si="45"/>
        <v>160</v>
      </c>
      <c r="J225" s="440"/>
      <c r="K225" s="440"/>
      <c r="L225" s="440"/>
      <c r="M225" s="440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82">
        <v>0</v>
      </c>
      <c r="D226" s="583"/>
      <c r="E226" s="583"/>
      <c r="F226" s="444">
        <v>0</v>
      </c>
      <c r="G226" s="444">
        <v>0</v>
      </c>
      <c r="H226" s="444">
        <v>0</v>
      </c>
      <c r="I226" s="443">
        <f t="shared" si="45"/>
        <v>0</v>
      </c>
      <c r="J226" s="440"/>
      <c r="K226" s="440"/>
      <c r="L226" s="440"/>
      <c r="M226" s="440"/>
      <c r="N226" s="559"/>
      <c r="O226" s="559"/>
      <c r="P226" s="560"/>
    </row>
    <row r="227" spans="1:16" ht="14.25" x14ac:dyDescent="0.2">
      <c r="A227" s="27"/>
      <c r="B227" s="28" t="s">
        <v>48</v>
      </c>
      <c r="C227" s="588">
        <v>0</v>
      </c>
      <c r="D227" s="589"/>
      <c r="E227" s="589"/>
      <c r="F227" s="446">
        <v>0</v>
      </c>
      <c r="G227" s="446">
        <v>0</v>
      </c>
      <c r="H227" s="446">
        <v>0</v>
      </c>
      <c r="I227" s="443">
        <f t="shared" si="45"/>
        <v>0</v>
      </c>
      <c r="J227" s="29"/>
      <c r="K227" s="29"/>
      <c r="L227" s="29"/>
      <c r="M227" s="29"/>
      <c r="N227" s="563"/>
      <c r="O227" s="563"/>
      <c r="P227" s="564"/>
    </row>
    <row r="228" spans="1:16" ht="15" thickBot="1" x14ac:dyDescent="0.25">
      <c r="A228" s="30">
        <v>3</v>
      </c>
      <c r="B228" s="31" t="s">
        <v>49</v>
      </c>
      <c r="C228" s="565">
        <v>0</v>
      </c>
      <c r="D228" s="566"/>
      <c r="E228" s="566"/>
      <c r="F228" s="53">
        <v>0</v>
      </c>
      <c r="G228" s="53">
        <v>0</v>
      </c>
      <c r="H228" s="448"/>
      <c r="I228" s="79"/>
      <c r="J228" s="451"/>
      <c r="K228" s="451"/>
      <c r="L228" s="451"/>
      <c r="M228" s="451"/>
      <c r="N228" s="508"/>
      <c r="O228" s="508"/>
      <c r="P228" s="509"/>
    </row>
    <row r="229" spans="1:16" x14ac:dyDescent="0.2">
      <c r="B229" s="429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429"/>
      <c r="D231" s="429"/>
      <c r="E231" s="429"/>
      <c r="N231" s="429"/>
      <c r="O231" s="429"/>
      <c r="P231" s="429"/>
    </row>
    <row r="232" spans="1:16" ht="12.75" customHeight="1" x14ac:dyDescent="0.2">
      <c r="C232" s="429"/>
      <c r="D232" s="429"/>
      <c r="E232" s="429"/>
      <c r="N232" s="429"/>
      <c r="O232" s="429"/>
      <c r="P232" s="429"/>
    </row>
    <row r="233" spans="1:16" ht="7.5" customHeight="1" x14ac:dyDescent="0.2">
      <c r="C233" s="429"/>
      <c r="D233" s="429"/>
      <c r="E233" s="429"/>
      <c r="N233" s="429"/>
      <c r="O233" s="429"/>
      <c r="P233" s="429"/>
    </row>
    <row r="234" spans="1:16" ht="18" customHeight="1" x14ac:dyDescent="0.2">
      <c r="C234" s="429"/>
      <c r="D234" s="429"/>
      <c r="E234" s="429"/>
      <c r="N234" s="429"/>
      <c r="O234" s="429"/>
      <c r="P234" s="429"/>
    </row>
    <row r="235" spans="1:16" ht="12.75" customHeight="1" x14ac:dyDescent="0.2">
      <c r="C235" s="429"/>
      <c r="D235" s="429"/>
      <c r="E235" s="429"/>
      <c r="N235" s="429"/>
      <c r="O235" s="429"/>
      <c r="P235" s="429"/>
    </row>
    <row r="236" spans="1:16" ht="12.75" customHeight="1" x14ac:dyDescent="0.2">
      <c r="C236" s="429"/>
      <c r="D236" s="429"/>
      <c r="E236" s="429"/>
      <c r="N236" s="429"/>
      <c r="O236" s="429"/>
      <c r="P236" s="429"/>
    </row>
    <row r="237" spans="1:16" ht="12.75" customHeight="1" x14ac:dyDescent="0.2">
      <c r="C237" s="429"/>
      <c r="D237" s="429"/>
      <c r="E237" s="429"/>
      <c r="N237" s="429"/>
      <c r="O237" s="429"/>
      <c r="P237" s="429"/>
    </row>
    <row r="238" spans="1:16" x14ac:dyDescent="0.2">
      <c r="C238" s="429"/>
      <c r="D238" s="429"/>
      <c r="E238" s="429"/>
      <c r="N238" s="429"/>
      <c r="O238" s="429"/>
      <c r="P238" s="429"/>
    </row>
    <row r="239" spans="1:16" ht="30" customHeight="1" x14ac:dyDescent="0.2">
      <c r="C239" s="429"/>
      <c r="D239" s="429"/>
      <c r="E239" s="429"/>
      <c r="N239" s="429"/>
      <c r="O239" s="429"/>
      <c r="P239" s="429"/>
    </row>
    <row r="240" spans="1:16" ht="25.5" customHeight="1" x14ac:dyDescent="0.2">
      <c r="C240" s="429"/>
      <c r="D240" s="429"/>
      <c r="E240" s="429"/>
      <c r="N240" s="429"/>
      <c r="O240" s="429"/>
      <c r="P240" s="429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436">
        <v>1</v>
      </c>
      <c r="E246" s="436">
        <v>5</v>
      </c>
      <c r="K246" s="5"/>
      <c r="L246" s="5"/>
      <c r="M246" s="5"/>
      <c r="N246" s="5"/>
      <c r="O246" s="5"/>
      <c r="P246" s="5"/>
    </row>
    <row r="247" spans="1:16" ht="20.100000000000001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Desember</v>
      </c>
      <c r="N247" s="534"/>
      <c r="O247" s="436">
        <f>+O207:P207</f>
        <v>1</v>
      </c>
      <c r="P247" s="436">
        <f>P207</f>
        <v>2</v>
      </c>
    </row>
    <row r="248" spans="1:16" ht="26.25" customHeight="1" x14ac:dyDescent="0.2">
      <c r="A248" s="33" t="s">
        <v>60</v>
      </c>
      <c r="B248" s="34"/>
      <c r="C248" s="436">
        <v>0</v>
      </c>
      <c r="D248" s="436">
        <v>1</v>
      </c>
      <c r="E248" s="436">
        <v>2</v>
      </c>
      <c r="I248" s="543"/>
      <c r="J248" s="430"/>
      <c r="K248" s="5"/>
      <c r="L248" s="44" t="s">
        <v>12</v>
      </c>
      <c r="M248" s="533" t="str">
        <f>M208</f>
        <v>: 2018</v>
      </c>
      <c r="N248" s="534"/>
      <c r="O248" s="436">
        <v>1</v>
      </c>
      <c r="P248" s="436">
        <f>+P208</f>
        <v>8</v>
      </c>
    </row>
    <row r="249" spans="1:16" ht="20.100000000000001" customHeight="1" thickBot="1" x14ac:dyDescent="0.25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431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432" t="s">
        <v>19</v>
      </c>
      <c r="G252" s="432" t="s">
        <v>20</v>
      </c>
      <c r="H252" s="432" t="s">
        <v>21</v>
      </c>
      <c r="I252" s="433" t="s">
        <v>22</v>
      </c>
      <c r="J252" s="70" t="s">
        <v>9</v>
      </c>
      <c r="K252" s="432" t="s">
        <v>19</v>
      </c>
      <c r="L252" s="432" t="s">
        <v>20</v>
      </c>
      <c r="M252" s="432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434"/>
      <c r="G253" s="434"/>
      <c r="H253" s="434"/>
      <c r="I253" s="435" t="s">
        <v>24</v>
      </c>
      <c r="J253" s="72" t="s">
        <v>23</v>
      </c>
      <c r="K253" s="434"/>
      <c r="L253" s="434"/>
      <c r="M253" s="434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437" t="s">
        <v>29</v>
      </c>
      <c r="G254" s="437" t="s">
        <v>30</v>
      </c>
      <c r="H254" s="437" t="s">
        <v>31</v>
      </c>
      <c r="I254" s="103" t="s">
        <v>32</v>
      </c>
      <c r="J254" s="104" t="s">
        <v>33</v>
      </c>
      <c r="K254" s="437" t="s">
        <v>34</v>
      </c>
      <c r="L254" s="437" t="s">
        <v>35</v>
      </c>
      <c r="M254" s="437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438">
        <f>SUM(F257,F260)</f>
        <v>0</v>
      </c>
      <c r="G255" s="438">
        <f>SUM(G257,G260)</f>
        <v>0</v>
      </c>
      <c r="H255" s="438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440"/>
      <c r="G256" s="440"/>
      <c r="H256" s="440"/>
      <c r="I256" s="73"/>
      <c r="J256" s="439"/>
      <c r="K256" s="440"/>
      <c r="L256" s="440"/>
      <c r="M256" s="440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441">
        <f>SUM(F258:F259)</f>
        <v>0</v>
      </c>
      <c r="G257" s="441">
        <f t="shared" ref="G257:H257" si="48">SUM(G258:G259)</f>
        <v>0</v>
      </c>
      <c r="H257" s="441">
        <f t="shared" si="48"/>
        <v>0</v>
      </c>
      <c r="I257" s="443">
        <f>SUM(C257-F257+G257-H257)</f>
        <v>0</v>
      </c>
      <c r="J257" s="441">
        <f>SUM(J258:J259)</f>
        <v>0</v>
      </c>
      <c r="K257" s="441">
        <f t="shared" ref="K257:M257" si="49">SUM(K258:K259)</f>
        <v>0</v>
      </c>
      <c r="L257" s="441">
        <f t="shared" si="49"/>
        <v>0</v>
      </c>
      <c r="M257" s="441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444">
        <v>0</v>
      </c>
      <c r="G258" s="444">
        <v>0</v>
      </c>
      <c r="H258" s="444">
        <v>0</v>
      </c>
      <c r="I258" s="37">
        <f t="shared" ref="I258:I262" si="50">SUM(C258-F258+G258-H258)</f>
        <v>0</v>
      </c>
      <c r="J258" s="456">
        <v>0</v>
      </c>
      <c r="K258" s="456">
        <v>0</v>
      </c>
      <c r="L258" s="456">
        <v>0</v>
      </c>
      <c r="M258" s="456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444">
        <v>0</v>
      </c>
      <c r="G259" s="444">
        <v>0</v>
      </c>
      <c r="H259" s="444">
        <v>0</v>
      </c>
      <c r="I259" s="37">
        <f t="shared" si="50"/>
        <v>0</v>
      </c>
      <c r="J259" s="456">
        <v>0</v>
      </c>
      <c r="K259" s="456">
        <v>0</v>
      </c>
      <c r="L259" s="456">
        <v>0</v>
      </c>
      <c r="M259" s="456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441">
        <f>SUM(F261:F262)</f>
        <v>0</v>
      </c>
      <c r="G260" s="441">
        <f t="shared" ref="G260:H260" si="51">SUM(G261:G262)</f>
        <v>0</v>
      </c>
      <c r="H260" s="441">
        <f t="shared" si="51"/>
        <v>0</v>
      </c>
      <c r="I260" s="443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444">
        <v>0</v>
      </c>
      <c r="G261" s="444">
        <v>0</v>
      </c>
      <c r="H261" s="444">
        <v>0</v>
      </c>
      <c r="I261" s="37">
        <f t="shared" si="50"/>
        <v>0</v>
      </c>
      <c r="J261" s="75">
        <v>0</v>
      </c>
      <c r="K261" s="444">
        <v>0</v>
      </c>
      <c r="L261" s="444">
        <v>0</v>
      </c>
      <c r="M261" s="444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444">
        <v>0</v>
      </c>
      <c r="G262" s="444">
        <v>0</v>
      </c>
      <c r="H262" s="444">
        <v>0</v>
      </c>
      <c r="I262" s="37">
        <f t="shared" si="50"/>
        <v>0</v>
      </c>
      <c r="J262" s="75">
        <v>0</v>
      </c>
      <c r="K262" s="444">
        <v>0</v>
      </c>
      <c r="L262" s="444">
        <v>0</v>
      </c>
      <c r="M262" s="444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440"/>
      <c r="G263" s="440"/>
      <c r="H263" s="440"/>
      <c r="I263" s="447"/>
      <c r="J263" s="439"/>
      <c r="K263" s="440"/>
      <c r="L263" s="440"/>
      <c r="M263" s="440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444">
        <v>0</v>
      </c>
      <c r="G264" s="444">
        <v>0</v>
      </c>
      <c r="H264" s="444">
        <v>0</v>
      </c>
      <c r="I264" s="443">
        <f t="shared" ref="I264:I267" si="53">SUM(C264-F264+G264-H264)</f>
        <v>0</v>
      </c>
      <c r="J264" s="439"/>
      <c r="K264" s="440"/>
      <c r="L264" s="440"/>
      <c r="M264" s="440"/>
      <c r="N264" s="559"/>
      <c r="O264" s="559"/>
      <c r="P264" s="560"/>
    </row>
    <row r="265" spans="1:16" ht="7.5" customHeight="1" x14ac:dyDescent="0.2">
      <c r="A265" s="21"/>
      <c r="B265" s="23" t="s">
        <v>46</v>
      </c>
      <c r="C265" s="557">
        <v>0</v>
      </c>
      <c r="D265" s="558"/>
      <c r="E265" s="558"/>
      <c r="F265" s="444">
        <v>0</v>
      </c>
      <c r="G265" s="444">
        <v>0</v>
      </c>
      <c r="H265" s="444">
        <v>0</v>
      </c>
      <c r="I265" s="443">
        <f t="shared" si="53"/>
        <v>0</v>
      </c>
      <c r="J265" s="439"/>
      <c r="K265" s="440"/>
      <c r="L265" s="440"/>
      <c r="M265" s="440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444">
        <v>0</v>
      </c>
      <c r="G266" s="444">
        <v>0</v>
      </c>
      <c r="H266" s="444">
        <v>0</v>
      </c>
      <c r="I266" s="443">
        <f t="shared" si="53"/>
        <v>0</v>
      </c>
      <c r="J266" s="439"/>
      <c r="K266" s="440"/>
      <c r="L266" s="440"/>
      <c r="M266" s="440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446">
        <v>0</v>
      </c>
      <c r="G267" s="446">
        <v>0</v>
      </c>
      <c r="H267" s="446">
        <v>0</v>
      </c>
      <c r="I267" s="443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thickBot="1" x14ac:dyDescent="0.25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448"/>
      <c r="I268" s="79"/>
      <c r="J268" s="80"/>
      <c r="K268" s="451"/>
      <c r="L268" s="451"/>
      <c r="M268" s="451"/>
      <c r="N268" s="508"/>
      <c r="O268" s="508"/>
      <c r="P268" s="509"/>
    </row>
    <row r="269" spans="1:16" ht="12.75" customHeight="1" x14ac:dyDescent="0.2">
      <c r="B269" s="429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429"/>
      <c r="D271" s="429"/>
      <c r="E271" s="429"/>
      <c r="N271" s="429"/>
      <c r="O271" s="429"/>
      <c r="P271" s="429"/>
    </row>
    <row r="272" spans="1:16" ht="25.5" customHeight="1" x14ac:dyDescent="0.2">
      <c r="C272" s="429"/>
      <c r="D272" s="429"/>
      <c r="E272" s="429"/>
      <c r="N272" s="429"/>
      <c r="O272" s="429"/>
      <c r="P272" s="429"/>
    </row>
    <row r="273" spans="1:16" ht="20.100000000000001" customHeight="1" x14ac:dyDescent="0.2">
      <c r="C273" s="429"/>
      <c r="D273" s="429"/>
      <c r="E273" s="429"/>
      <c r="N273" s="429"/>
      <c r="O273" s="429"/>
      <c r="P273" s="429"/>
    </row>
    <row r="274" spans="1:16" ht="20.100000000000001" customHeight="1" x14ac:dyDescent="0.2">
      <c r="C274" s="429"/>
      <c r="D274" s="429"/>
      <c r="E274" s="429"/>
      <c r="N274" s="429"/>
      <c r="O274" s="429"/>
      <c r="P274" s="429"/>
    </row>
    <row r="275" spans="1:16" ht="20.100000000000001" customHeight="1" x14ac:dyDescent="0.2">
      <c r="C275" s="429"/>
      <c r="D275" s="429"/>
      <c r="E275" s="429"/>
      <c r="N275" s="429"/>
      <c r="O275" s="429"/>
      <c r="P275" s="429"/>
    </row>
    <row r="276" spans="1:16" ht="20.100000000000001" customHeight="1" x14ac:dyDescent="0.2">
      <c r="C276" s="429"/>
      <c r="D276" s="429"/>
      <c r="E276" s="429"/>
      <c r="N276" s="429"/>
      <c r="O276" s="429"/>
      <c r="P276" s="429"/>
    </row>
    <row r="277" spans="1:16" ht="20.100000000000001" customHeight="1" x14ac:dyDescent="0.2">
      <c r="C277" s="429"/>
      <c r="D277" s="429"/>
      <c r="E277" s="429"/>
      <c r="N277" s="429"/>
      <c r="O277" s="429"/>
      <c r="P277" s="429"/>
    </row>
    <row r="278" spans="1:16" ht="20.100000000000001" customHeight="1" x14ac:dyDescent="0.2">
      <c r="C278" s="429"/>
      <c r="D278" s="429"/>
      <c r="E278" s="429"/>
      <c r="N278" s="429"/>
      <c r="O278" s="429"/>
      <c r="P278" s="429"/>
    </row>
    <row r="279" spans="1:16" ht="20.100000000000001" customHeight="1" x14ac:dyDescent="0.2">
      <c r="C279" s="429"/>
      <c r="D279" s="429"/>
      <c r="E279" s="429"/>
      <c r="N279" s="429"/>
      <c r="O279" s="429"/>
      <c r="P279" s="429"/>
    </row>
    <row r="280" spans="1:16" ht="26.25" customHeight="1" x14ac:dyDescent="0.2">
      <c r="C280" s="429"/>
      <c r="D280" s="429"/>
      <c r="E280" s="429"/>
      <c r="N280" s="429"/>
      <c r="O280" s="429"/>
      <c r="P280" s="429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436">
        <v>1</v>
      </c>
      <c r="E286" s="436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Desember</v>
      </c>
      <c r="N287" s="534"/>
      <c r="O287" s="436">
        <f>+O247:P247</f>
        <v>1</v>
      </c>
      <c r="P287" s="436">
        <f>P247</f>
        <v>2</v>
      </c>
    </row>
    <row r="288" spans="1:16" ht="12.75" customHeight="1" x14ac:dyDescent="0.2">
      <c r="A288" s="93" t="s">
        <v>61</v>
      </c>
      <c r="B288" s="93"/>
      <c r="C288" s="436">
        <v>0</v>
      </c>
      <c r="D288" s="436">
        <v>1</v>
      </c>
      <c r="E288" s="436">
        <v>1</v>
      </c>
      <c r="I288" s="543"/>
      <c r="J288" s="430"/>
      <c r="K288" s="5"/>
      <c r="L288" s="44" t="s">
        <v>12</v>
      </c>
      <c r="M288" s="533" t="str">
        <f>M248</f>
        <v>: 2018</v>
      </c>
      <c r="N288" s="534"/>
      <c r="O288" s="436">
        <v>1</v>
      </c>
      <c r="P288" s="436">
        <f>+P248</f>
        <v>8</v>
      </c>
    </row>
    <row r="289" spans="1:16" ht="12.75" customHeight="1" thickBot="1" x14ac:dyDescent="0.25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2.7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431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2.75" customHeight="1" x14ac:dyDescent="0.2">
      <c r="A292" s="540"/>
      <c r="B292" s="542"/>
      <c r="C292" s="548" t="s">
        <v>9</v>
      </c>
      <c r="D292" s="549"/>
      <c r="E292" s="549"/>
      <c r="F292" s="432" t="s">
        <v>19</v>
      </c>
      <c r="G292" s="432" t="s">
        <v>20</v>
      </c>
      <c r="H292" s="432" t="s">
        <v>21</v>
      </c>
      <c r="I292" s="433" t="s">
        <v>22</v>
      </c>
      <c r="J292" s="70" t="s">
        <v>9</v>
      </c>
      <c r="K292" s="432" t="s">
        <v>19</v>
      </c>
      <c r="L292" s="432" t="s">
        <v>20</v>
      </c>
      <c r="M292" s="432" t="s">
        <v>21</v>
      </c>
      <c r="N292" s="550" t="s">
        <v>22</v>
      </c>
      <c r="O292" s="550"/>
      <c r="P292" s="551"/>
    </row>
    <row r="293" spans="1:16" ht="12.75" customHeight="1" x14ac:dyDescent="0.2">
      <c r="A293" s="540"/>
      <c r="B293" s="542"/>
      <c r="C293" s="552" t="s">
        <v>23</v>
      </c>
      <c r="D293" s="553"/>
      <c r="E293" s="553"/>
      <c r="F293" s="434"/>
      <c r="G293" s="434"/>
      <c r="H293" s="434"/>
      <c r="I293" s="435" t="s">
        <v>24</v>
      </c>
      <c r="J293" s="72" t="s">
        <v>23</v>
      </c>
      <c r="K293" s="434"/>
      <c r="L293" s="434"/>
      <c r="M293" s="434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437" t="s">
        <v>29</v>
      </c>
      <c r="G294" s="437" t="s">
        <v>30</v>
      </c>
      <c r="H294" s="437" t="s">
        <v>31</v>
      </c>
      <c r="I294" s="103" t="s">
        <v>32</v>
      </c>
      <c r="J294" s="104" t="s">
        <v>33</v>
      </c>
      <c r="K294" s="437" t="s">
        <v>34</v>
      </c>
      <c r="L294" s="437" t="s">
        <v>35</v>
      </c>
      <c r="M294" s="437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438">
        <f>SUM(F297,F300)</f>
        <v>0</v>
      </c>
      <c r="G295" s="438">
        <f>SUM(G297,G300)</f>
        <v>0</v>
      </c>
      <c r="H295" s="438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440"/>
      <c r="G296" s="440"/>
      <c r="H296" s="440"/>
      <c r="I296" s="73"/>
      <c r="J296" s="439"/>
      <c r="K296" s="440"/>
      <c r="L296" s="440"/>
      <c r="M296" s="440"/>
      <c r="N296" s="531"/>
      <c r="O296" s="531"/>
      <c r="P296" s="532"/>
    </row>
    <row r="297" spans="1:16" ht="7.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441">
        <f>SUM(F298:F299)</f>
        <v>0</v>
      </c>
      <c r="G297" s="441">
        <f t="shared" ref="G297:H297" si="56">SUM(G298:G299)</f>
        <v>0</v>
      </c>
      <c r="H297" s="441">
        <f t="shared" si="56"/>
        <v>0</v>
      </c>
      <c r="I297" s="443">
        <f>SUM(C297-F297+G297-H297)</f>
        <v>0</v>
      </c>
      <c r="J297" s="441">
        <f>SUM(J298:J299)</f>
        <v>0</v>
      </c>
      <c r="K297" s="441">
        <f t="shared" ref="K297:M297" si="57">SUM(K298:K299)</f>
        <v>0</v>
      </c>
      <c r="L297" s="441">
        <f t="shared" si="57"/>
        <v>0</v>
      </c>
      <c r="M297" s="441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444">
        <v>0</v>
      </c>
      <c r="G298" s="444">
        <v>0</v>
      </c>
      <c r="H298" s="444">
        <v>0</v>
      </c>
      <c r="I298" s="37">
        <f t="shared" ref="I298:I302" si="58">SUM(C298-F298+G298-H298)</f>
        <v>0</v>
      </c>
      <c r="J298" s="456">
        <v>0</v>
      </c>
      <c r="K298" s="456">
        <v>0</v>
      </c>
      <c r="L298" s="456">
        <v>0</v>
      </c>
      <c r="M298" s="456">
        <v>0</v>
      </c>
      <c r="N298" s="514">
        <f>SUM(J298-K298+L298-M298)</f>
        <v>0</v>
      </c>
      <c r="O298" s="514"/>
      <c r="P298" s="568"/>
    </row>
    <row r="299" spans="1:16" ht="12.75" customHeight="1" x14ac:dyDescent="0.2">
      <c r="A299" s="21"/>
      <c r="B299" s="23" t="s">
        <v>42</v>
      </c>
      <c r="C299" s="557">
        <v>0</v>
      </c>
      <c r="D299" s="558"/>
      <c r="E299" s="558"/>
      <c r="F299" s="444">
        <v>0</v>
      </c>
      <c r="G299" s="444">
        <v>0</v>
      </c>
      <c r="H299" s="444">
        <v>0</v>
      </c>
      <c r="I299" s="37">
        <f t="shared" si="58"/>
        <v>0</v>
      </c>
      <c r="J299" s="456">
        <v>0</v>
      </c>
      <c r="K299" s="456">
        <v>0</v>
      </c>
      <c r="L299" s="456">
        <v>0</v>
      </c>
      <c r="M299" s="456">
        <v>0</v>
      </c>
      <c r="N299" s="514">
        <f>SUM(J299-K299+L299-M299)</f>
        <v>0</v>
      </c>
      <c r="O299" s="514"/>
      <c r="P299" s="568"/>
    </row>
    <row r="300" spans="1:16" ht="12.75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441">
        <f>SUM(F301:F302)</f>
        <v>0</v>
      </c>
      <c r="G300" s="441">
        <f t="shared" ref="G300:H300" si="59">SUM(G301:G302)</f>
        <v>0</v>
      </c>
      <c r="H300" s="441">
        <f t="shared" si="59"/>
        <v>0</v>
      </c>
      <c r="I300" s="443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2.75" customHeight="1" x14ac:dyDescent="0.2">
      <c r="A301" s="21"/>
      <c r="B301" s="23" t="s">
        <v>41</v>
      </c>
      <c r="C301" s="557">
        <v>0</v>
      </c>
      <c r="D301" s="558"/>
      <c r="E301" s="558"/>
      <c r="F301" s="444">
        <v>0</v>
      </c>
      <c r="G301" s="444">
        <v>0</v>
      </c>
      <c r="H301" s="444">
        <v>0</v>
      </c>
      <c r="I301" s="37">
        <f t="shared" si="58"/>
        <v>0</v>
      </c>
      <c r="J301" s="75">
        <v>0</v>
      </c>
      <c r="K301" s="444">
        <v>0</v>
      </c>
      <c r="L301" s="444">
        <v>0</v>
      </c>
      <c r="M301" s="444">
        <v>0</v>
      </c>
      <c r="N301" s="514">
        <f>SUM(J301-K301+L301-M301)</f>
        <v>0</v>
      </c>
      <c r="O301" s="514"/>
      <c r="P301" s="568"/>
    </row>
    <row r="302" spans="1:16" ht="15" x14ac:dyDescent="0.2">
      <c r="A302" s="21"/>
      <c r="B302" s="23" t="s">
        <v>42</v>
      </c>
      <c r="C302" s="557">
        <v>0</v>
      </c>
      <c r="D302" s="558"/>
      <c r="E302" s="558"/>
      <c r="F302" s="444">
        <v>0</v>
      </c>
      <c r="G302" s="444">
        <v>0</v>
      </c>
      <c r="H302" s="444">
        <v>0</v>
      </c>
      <c r="I302" s="37">
        <f t="shared" si="58"/>
        <v>0</v>
      </c>
      <c r="J302" s="75">
        <v>0</v>
      </c>
      <c r="K302" s="444">
        <v>0</v>
      </c>
      <c r="L302" s="444">
        <v>0</v>
      </c>
      <c r="M302" s="444">
        <v>0</v>
      </c>
      <c r="N302" s="514">
        <f>SUM(J302-K302+L302-M302)</f>
        <v>0</v>
      </c>
      <c r="O302" s="514"/>
      <c r="P302" s="568"/>
    </row>
    <row r="303" spans="1:16" ht="30" customHeight="1" x14ac:dyDescent="0.2">
      <c r="A303" s="18">
        <v>2</v>
      </c>
      <c r="B303" s="19" t="s">
        <v>44</v>
      </c>
      <c r="C303" s="530"/>
      <c r="D303" s="531"/>
      <c r="E303" s="531"/>
      <c r="F303" s="440"/>
      <c r="G303" s="440"/>
      <c r="H303" s="440"/>
      <c r="I303" s="447"/>
      <c r="J303" s="439"/>
      <c r="K303" s="440"/>
      <c r="L303" s="440"/>
      <c r="M303" s="440"/>
      <c r="N303" s="559"/>
      <c r="O303" s="559"/>
      <c r="P303" s="560"/>
    </row>
    <row r="304" spans="1:16" ht="25.5" customHeight="1" x14ac:dyDescent="0.2">
      <c r="A304" s="21"/>
      <c r="B304" s="23" t="s">
        <v>45</v>
      </c>
      <c r="C304" s="557">
        <v>0</v>
      </c>
      <c r="D304" s="558"/>
      <c r="E304" s="558"/>
      <c r="F304" s="444">
        <v>0</v>
      </c>
      <c r="G304" s="444">
        <v>0</v>
      </c>
      <c r="H304" s="444">
        <v>0</v>
      </c>
      <c r="I304" s="443">
        <f t="shared" ref="I304:I307" si="61">SUM(C304-F304+G304-H304)</f>
        <v>0</v>
      </c>
      <c r="J304" s="439"/>
      <c r="K304" s="440"/>
      <c r="L304" s="440"/>
      <c r="M304" s="440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444">
        <v>0</v>
      </c>
      <c r="G305" s="444">
        <v>0</v>
      </c>
      <c r="H305" s="444">
        <v>0</v>
      </c>
      <c r="I305" s="443">
        <f t="shared" si="61"/>
        <v>0</v>
      </c>
      <c r="J305" s="439"/>
      <c r="K305" s="440"/>
      <c r="L305" s="440"/>
      <c r="M305" s="440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444">
        <v>0</v>
      </c>
      <c r="G306" s="444">
        <v>0</v>
      </c>
      <c r="H306" s="444">
        <v>0</v>
      </c>
      <c r="I306" s="443">
        <f t="shared" si="61"/>
        <v>0</v>
      </c>
      <c r="J306" s="439"/>
      <c r="K306" s="440"/>
      <c r="L306" s="440"/>
      <c r="M306" s="440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446">
        <v>0</v>
      </c>
      <c r="G307" s="446">
        <v>0</v>
      </c>
      <c r="H307" s="446">
        <v>0</v>
      </c>
      <c r="I307" s="443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thickBot="1" x14ac:dyDescent="0.25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448"/>
      <c r="I308" s="79"/>
      <c r="J308" s="80"/>
      <c r="K308" s="451"/>
      <c r="L308" s="451"/>
      <c r="M308" s="451"/>
      <c r="N308" s="508"/>
      <c r="O308" s="508"/>
      <c r="P308" s="509"/>
    </row>
    <row r="309" spans="1:16" ht="20.100000000000001" customHeight="1" x14ac:dyDescent="0.2">
      <c r="B309" s="429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429"/>
      <c r="D311" s="429"/>
      <c r="E311" s="429"/>
      <c r="N311" s="429"/>
      <c r="O311" s="429"/>
      <c r="P311" s="429"/>
    </row>
    <row r="312" spans="1:16" ht="26.25" customHeight="1" x14ac:dyDescent="0.2">
      <c r="C312" s="429"/>
      <c r="D312" s="429"/>
      <c r="E312" s="429"/>
      <c r="N312" s="429"/>
      <c r="O312" s="429"/>
      <c r="P312" s="429"/>
    </row>
    <row r="313" spans="1:16" ht="20.100000000000001" customHeight="1" x14ac:dyDescent="0.2">
      <c r="C313" s="429"/>
      <c r="D313" s="429"/>
      <c r="E313" s="429"/>
      <c r="N313" s="429"/>
      <c r="O313" s="429"/>
      <c r="P313" s="429"/>
    </row>
    <row r="314" spans="1:16" ht="20.100000000000001" customHeight="1" x14ac:dyDescent="0.2">
      <c r="C314" s="429"/>
      <c r="D314" s="429"/>
      <c r="E314" s="429"/>
      <c r="N314" s="429"/>
      <c r="O314" s="429"/>
      <c r="P314" s="429"/>
    </row>
    <row r="315" spans="1:16" ht="20.100000000000001" customHeight="1" x14ac:dyDescent="0.2">
      <c r="C315" s="429"/>
      <c r="D315" s="429"/>
      <c r="E315" s="429"/>
      <c r="N315" s="429"/>
      <c r="O315" s="429"/>
      <c r="P315" s="429"/>
    </row>
    <row r="316" spans="1:16" ht="20.100000000000001" customHeight="1" x14ac:dyDescent="0.2">
      <c r="C316" s="429"/>
      <c r="D316" s="429"/>
      <c r="E316" s="429"/>
      <c r="N316" s="429"/>
      <c r="O316" s="429"/>
      <c r="P316" s="429"/>
    </row>
    <row r="317" spans="1:16" ht="24" customHeight="1" x14ac:dyDescent="0.2">
      <c r="C317" s="429"/>
      <c r="D317" s="429"/>
      <c r="E317" s="429"/>
      <c r="N317" s="429"/>
      <c r="O317" s="429"/>
      <c r="P317" s="429"/>
    </row>
    <row r="318" spans="1:16" x14ac:dyDescent="0.2">
      <c r="C318" s="429"/>
      <c r="D318" s="429"/>
      <c r="E318" s="429"/>
      <c r="N318" s="429"/>
      <c r="O318" s="429"/>
      <c r="P318" s="429"/>
    </row>
    <row r="319" spans="1:16" x14ac:dyDescent="0.2">
      <c r="C319" s="429"/>
      <c r="D319" s="429"/>
      <c r="E319" s="429"/>
      <c r="N319" s="429"/>
      <c r="O319" s="429"/>
      <c r="P319" s="429"/>
    </row>
    <row r="320" spans="1:16" x14ac:dyDescent="0.2">
      <c r="C320" s="429"/>
      <c r="D320" s="429"/>
      <c r="E320" s="429"/>
      <c r="N320" s="429"/>
      <c r="O320" s="429"/>
      <c r="P320" s="429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436">
        <v>1</v>
      </c>
      <c r="E326" s="436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Desember</v>
      </c>
      <c r="N327" s="534"/>
      <c r="O327" s="436">
        <f>+O287:P287</f>
        <v>1</v>
      </c>
      <c r="P327" s="436">
        <f>P287</f>
        <v>2</v>
      </c>
    </row>
    <row r="328" spans="1:16" ht="12.75" customHeight="1" x14ac:dyDescent="0.2">
      <c r="A328" s="92" t="s">
        <v>62</v>
      </c>
      <c r="B328" s="92"/>
      <c r="C328" s="436">
        <v>0</v>
      </c>
      <c r="D328" s="436">
        <v>2</v>
      </c>
      <c r="E328" s="436">
        <v>2</v>
      </c>
      <c r="I328" s="543"/>
      <c r="J328" s="430"/>
      <c r="K328" s="5"/>
      <c r="L328" s="44" t="s">
        <v>12</v>
      </c>
      <c r="M328" s="533" t="str">
        <f>M288</f>
        <v>: 2018</v>
      </c>
      <c r="N328" s="534"/>
      <c r="O328" s="436">
        <v>1</v>
      </c>
      <c r="P328" s="436">
        <f>+P288</f>
        <v>8</v>
      </c>
    </row>
    <row r="329" spans="1:16" ht="7.5" customHeight="1" thickBot="1" x14ac:dyDescent="0.25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431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432" t="s">
        <v>19</v>
      </c>
      <c r="G332" s="432" t="s">
        <v>20</v>
      </c>
      <c r="H332" s="432" t="s">
        <v>21</v>
      </c>
      <c r="I332" s="433" t="s">
        <v>22</v>
      </c>
      <c r="J332" s="70" t="s">
        <v>9</v>
      </c>
      <c r="K332" s="432" t="s">
        <v>19</v>
      </c>
      <c r="L332" s="432" t="s">
        <v>20</v>
      </c>
      <c r="M332" s="432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434"/>
      <c r="G333" s="434"/>
      <c r="H333" s="434"/>
      <c r="I333" s="435" t="s">
        <v>24</v>
      </c>
      <c r="J333" s="72" t="s">
        <v>23</v>
      </c>
      <c r="K333" s="434"/>
      <c r="L333" s="434"/>
      <c r="M333" s="434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437" t="s">
        <v>29</v>
      </c>
      <c r="G334" s="437" t="s">
        <v>30</v>
      </c>
      <c r="H334" s="437" t="s">
        <v>31</v>
      </c>
      <c r="I334" s="103" t="s">
        <v>32</v>
      </c>
      <c r="J334" s="104" t="s">
        <v>33</v>
      </c>
      <c r="K334" s="437" t="s">
        <v>34</v>
      </c>
      <c r="L334" s="437" t="s">
        <v>35</v>
      </c>
      <c r="M334" s="437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0</v>
      </c>
      <c r="D335" s="526"/>
      <c r="E335" s="526"/>
      <c r="F335" s="438">
        <f>SUM(F337,F340)</f>
        <v>0</v>
      </c>
      <c r="G335" s="438">
        <f>SUM(G337,G340)</f>
        <v>0</v>
      </c>
      <c r="H335" s="438">
        <f>SUM(H337,H340)</f>
        <v>0</v>
      </c>
      <c r="I335" s="16">
        <f>SUM(I337,I340)</f>
        <v>0</v>
      </c>
      <c r="J335" s="16">
        <f>SUM(J337,J340)</f>
        <v>800</v>
      </c>
      <c r="K335" s="16">
        <f t="shared" ref="K335:N335" si="63">SUM(K337,K340)</f>
        <v>0</v>
      </c>
      <c r="L335" s="16">
        <f t="shared" si="63"/>
        <v>0</v>
      </c>
      <c r="M335" s="16">
        <f t="shared" si="63"/>
        <v>0</v>
      </c>
      <c r="N335" s="527">
        <f t="shared" si="63"/>
        <v>800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440"/>
      <c r="G336" s="440"/>
      <c r="H336" s="440"/>
      <c r="I336" s="73"/>
      <c r="J336" s="439"/>
      <c r="K336" s="440"/>
      <c r="L336" s="440"/>
      <c r="M336" s="440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441">
        <f>SUM(F338:F339)</f>
        <v>0</v>
      </c>
      <c r="G337" s="441">
        <f t="shared" ref="G337:H337" si="64">SUM(G338:G339)</f>
        <v>0</v>
      </c>
      <c r="H337" s="441">
        <f t="shared" si="64"/>
        <v>0</v>
      </c>
      <c r="I337" s="443">
        <f>SUM(C337-F337+G337-H337)</f>
        <v>0</v>
      </c>
      <c r="J337" s="441">
        <f>SUM(J338:J339)</f>
        <v>0</v>
      </c>
      <c r="K337" s="441">
        <f t="shared" ref="K337:M337" si="65">SUM(K338:K339)</f>
        <v>0</v>
      </c>
      <c r="L337" s="441">
        <f t="shared" si="65"/>
        <v>0</v>
      </c>
      <c r="M337" s="441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444">
        <v>0</v>
      </c>
      <c r="G338" s="444">
        <v>0</v>
      </c>
      <c r="H338" s="444">
        <v>0</v>
      </c>
      <c r="I338" s="37">
        <f t="shared" ref="I338:I342" si="66">SUM(C338-F338+G338-H338)</f>
        <v>0</v>
      </c>
      <c r="J338" s="456">
        <v>0</v>
      </c>
      <c r="K338" s="456">
        <v>0</v>
      </c>
      <c r="L338" s="456">
        <v>0</v>
      </c>
      <c r="M338" s="456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444">
        <v>0</v>
      </c>
      <c r="G339" s="444">
        <v>0</v>
      </c>
      <c r="H339" s="444">
        <v>0</v>
      </c>
      <c r="I339" s="37">
        <f t="shared" si="66"/>
        <v>0</v>
      </c>
      <c r="J339" s="456">
        <v>0</v>
      </c>
      <c r="K339" s="456">
        <v>0</v>
      </c>
      <c r="L339" s="456">
        <v>0</v>
      </c>
      <c r="M339" s="456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0</v>
      </c>
      <c r="D340" s="570"/>
      <c r="E340" s="570"/>
      <c r="F340" s="441">
        <f>SUM(F341:F342)</f>
        <v>0</v>
      </c>
      <c r="G340" s="441">
        <f t="shared" ref="G340:H340" si="67">SUM(G341:G342)</f>
        <v>0</v>
      </c>
      <c r="H340" s="441">
        <f t="shared" si="67"/>
        <v>0</v>
      </c>
      <c r="I340" s="443">
        <f t="shared" si="66"/>
        <v>0</v>
      </c>
      <c r="J340" s="25">
        <f>SUM(J341:J342)</f>
        <v>800</v>
      </c>
      <c r="K340" s="25">
        <f t="shared" ref="K340:M340" si="68">SUM(K341:K342)</f>
        <v>0</v>
      </c>
      <c r="L340" s="25">
        <f t="shared" si="68"/>
        <v>0</v>
      </c>
      <c r="M340" s="25">
        <f t="shared" si="68"/>
        <v>0</v>
      </c>
      <c r="N340" s="514">
        <f>SUM(N341:P342)</f>
        <v>800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0</v>
      </c>
      <c r="D341" s="558"/>
      <c r="E341" s="558"/>
      <c r="F341" s="444">
        <v>0</v>
      </c>
      <c r="G341" s="444">
        <v>0</v>
      </c>
      <c r="H341" s="444">
        <v>0</v>
      </c>
      <c r="I341" s="37">
        <f t="shared" si="66"/>
        <v>0</v>
      </c>
      <c r="J341" s="75">
        <v>430</v>
      </c>
      <c r="K341" s="444">
        <v>0</v>
      </c>
      <c r="L341" s="444">
        <v>0</v>
      </c>
      <c r="M341" s="444">
        <v>0</v>
      </c>
      <c r="N341" s="514">
        <f>SUM(J341-K341+L341-M341)</f>
        <v>430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0</v>
      </c>
      <c r="D342" s="558"/>
      <c r="E342" s="558"/>
      <c r="F342" s="444">
        <v>0</v>
      </c>
      <c r="G342" s="444">
        <v>0</v>
      </c>
      <c r="H342" s="444">
        <v>0</v>
      </c>
      <c r="I342" s="37">
        <f t="shared" si="66"/>
        <v>0</v>
      </c>
      <c r="J342" s="75">
        <v>370</v>
      </c>
      <c r="K342" s="444">
        <v>0</v>
      </c>
      <c r="L342" s="444">
        <v>0</v>
      </c>
      <c r="M342" s="444">
        <v>0</v>
      </c>
      <c r="N342" s="514">
        <f>SUM(J342-K342+L342-M342)</f>
        <v>370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440"/>
      <c r="G343" s="440"/>
      <c r="H343" s="440"/>
      <c r="I343" s="447"/>
      <c r="J343" s="439"/>
      <c r="K343" s="440"/>
      <c r="L343" s="440"/>
      <c r="M343" s="440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444">
        <v>0</v>
      </c>
      <c r="G344" s="444">
        <v>0</v>
      </c>
      <c r="H344" s="444">
        <v>0</v>
      </c>
      <c r="I344" s="443">
        <f t="shared" ref="I344:I347" si="69">SUM(C344-F344+G344-H344)</f>
        <v>0</v>
      </c>
      <c r="J344" s="439"/>
      <c r="K344" s="440"/>
      <c r="L344" s="440"/>
      <c r="M344" s="440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0</v>
      </c>
      <c r="D345" s="558"/>
      <c r="E345" s="558"/>
      <c r="F345" s="444">
        <v>0</v>
      </c>
      <c r="G345" s="444">
        <v>0</v>
      </c>
      <c r="H345" s="444">
        <v>0</v>
      </c>
      <c r="I345" s="443">
        <f t="shared" si="69"/>
        <v>0</v>
      </c>
      <c r="J345" s="439"/>
      <c r="K345" s="440"/>
      <c r="L345" s="440"/>
      <c r="M345" s="440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444">
        <v>0</v>
      </c>
      <c r="G346" s="444">
        <v>0</v>
      </c>
      <c r="H346" s="444">
        <v>0</v>
      </c>
      <c r="I346" s="443">
        <f t="shared" si="69"/>
        <v>0</v>
      </c>
      <c r="J346" s="439"/>
      <c r="K346" s="440"/>
      <c r="L346" s="440"/>
      <c r="M346" s="440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446">
        <v>0</v>
      </c>
      <c r="G347" s="446">
        <v>0</v>
      </c>
      <c r="H347" s="446">
        <v>0</v>
      </c>
      <c r="I347" s="443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thickBot="1" x14ac:dyDescent="0.25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448"/>
      <c r="I348" s="79"/>
      <c r="J348" s="80"/>
      <c r="K348" s="451"/>
      <c r="L348" s="451"/>
      <c r="M348" s="451"/>
      <c r="N348" s="508"/>
      <c r="O348" s="508"/>
      <c r="P348" s="509"/>
    </row>
    <row r="349" spans="1:16" ht="24" customHeight="1" x14ac:dyDescent="0.2">
      <c r="B349" s="429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>SUM(G344:G347)-G335</f>
        <v>0</v>
      </c>
      <c r="H349" s="50">
        <f t="shared" ref="H349:I349" si="70">SUM(H344:H347)-H335</f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429"/>
      <c r="D351" s="429"/>
      <c r="E351" s="429"/>
      <c r="N351" s="429"/>
      <c r="O351" s="429"/>
      <c r="P351" s="429"/>
    </row>
    <row r="352" spans="1:16" x14ac:dyDescent="0.2">
      <c r="C352" s="429"/>
      <c r="D352" s="429"/>
      <c r="E352" s="429"/>
      <c r="N352" s="429"/>
      <c r="O352" s="429"/>
      <c r="P352" s="429"/>
    </row>
    <row r="353" spans="1:16" ht="12.75" customHeight="1" x14ac:dyDescent="0.2">
      <c r="C353" s="429"/>
      <c r="D353" s="429"/>
      <c r="E353" s="429"/>
      <c r="N353" s="429"/>
      <c r="O353" s="429"/>
      <c r="P353" s="429"/>
    </row>
    <row r="354" spans="1:16" ht="12.75" customHeight="1" x14ac:dyDescent="0.2">
      <c r="C354" s="429"/>
      <c r="D354" s="429"/>
      <c r="E354" s="429"/>
      <c r="N354" s="429"/>
      <c r="O354" s="429"/>
      <c r="P354" s="429"/>
    </row>
    <row r="355" spans="1:16" x14ac:dyDescent="0.2">
      <c r="C355" s="429"/>
      <c r="D355" s="429"/>
      <c r="E355" s="429"/>
      <c r="N355" s="429"/>
      <c r="O355" s="429"/>
      <c r="P355" s="429"/>
    </row>
    <row r="356" spans="1:16" x14ac:dyDescent="0.2">
      <c r="C356" s="429"/>
      <c r="D356" s="429"/>
      <c r="E356" s="429"/>
      <c r="N356" s="429"/>
      <c r="O356" s="429"/>
      <c r="P356" s="429"/>
    </row>
    <row r="357" spans="1:16" x14ac:dyDescent="0.2">
      <c r="C357" s="429"/>
      <c r="D357" s="429"/>
      <c r="E357" s="429"/>
      <c r="N357" s="429"/>
      <c r="O357" s="429"/>
      <c r="P357" s="429"/>
    </row>
    <row r="358" spans="1:16" x14ac:dyDescent="0.2">
      <c r="C358" s="429"/>
      <c r="D358" s="429"/>
      <c r="E358" s="429"/>
      <c r="N358" s="429"/>
      <c r="O358" s="429"/>
      <c r="P358" s="429"/>
    </row>
    <row r="359" spans="1:16" ht="12.75" customHeight="1" x14ac:dyDescent="0.2">
      <c r="C359" s="429"/>
      <c r="D359" s="429"/>
      <c r="E359" s="429"/>
      <c r="N359" s="429"/>
      <c r="O359" s="429"/>
      <c r="P359" s="429"/>
    </row>
    <row r="360" spans="1:16" ht="12.75" customHeight="1" x14ac:dyDescent="0.2">
      <c r="C360" s="429"/>
      <c r="D360" s="429"/>
      <c r="E360" s="429"/>
      <c r="N360" s="429"/>
      <c r="O360" s="429"/>
      <c r="P360" s="429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436">
        <v>1</v>
      </c>
      <c r="E366" s="436">
        <v>5</v>
      </c>
      <c r="K366" s="5"/>
      <c r="L366" s="5"/>
      <c r="M366" s="5"/>
      <c r="N366" s="5"/>
      <c r="O366" s="5"/>
      <c r="P366" s="5"/>
    </row>
    <row r="367" spans="1:16" ht="15.75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Desember</v>
      </c>
      <c r="N367" s="534"/>
      <c r="O367" s="436">
        <f>+O327:P327</f>
        <v>1</v>
      </c>
      <c r="P367" s="436">
        <f>P327</f>
        <v>2</v>
      </c>
    </row>
    <row r="368" spans="1:16" ht="16.5" customHeight="1" x14ac:dyDescent="0.2">
      <c r="A368" s="92" t="s">
        <v>63</v>
      </c>
      <c r="B368" s="92"/>
      <c r="C368" s="83">
        <v>0</v>
      </c>
      <c r="D368" s="83">
        <v>4</v>
      </c>
      <c r="E368" s="83">
        <v>3</v>
      </c>
      <c r="F368" s="7"/>
      <c r="G368" s="7"/>
      <c r="I368" s="543"/>
      <c r="J368" s="430"/>
      <c r="K368" s="5"/>
      <c r="L368" s="44" t="s">
        <v>12</v>
      </c>
      <c r="M368" s="533" t="str">
        <f>M328</f>
        <v>: 2018</v>
      </c>
      <c r="N368" s="534"/>
      <c r="O368" s="436">
        <v>1</v>
      </c>
      <c r="P368" s="436">
        <f>+P328</f>
        <v>8</v>
      </c>
    </row>
    <row r="369" spans="1:16" ht="20.100000000000001" customHeight="1" thickBot="1" x14ac:dyDescent="0.25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431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432" t="s">
        <v>19</v>
      </c>
      <c r="G372" s="432" t="s">
        <v>20</v>
      </c>
      <c r="H372" s="432" t="s">
        <v>21</v>
      </c>
      <c r="I372" s="433" t="s">
        <v>22</v>
      </c>
      <c r="J372" s="70" t="s">
        <v>9</v>
      </c>
      <c r="K372" s="432" t="s">
        <v>19</v>
      </c>
      <c r="L372" s="432" t="s">
        <v>20</v>
      </c>
      <c r="M372" s="432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434"/>
      <c r="G373" s="434"/>
      <c r="H373" s="434"/>
      <c r="I373" s="435" t="s">
        <v>24</v>
      </c>
      <c r="J373" s="72" t="s">
        <v>23</v>
      </c>
      <c r="K373" s="434"/>
      <c r="L373" s="434"/>
      <c r="M373" s="434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437" t="s">
        <v>29</v>
      </c>
      <c r="G374" s="437" t="s">
        <v>30</v>
      </c>
      <c r="H374" s="437" t="s">
        <v>31</v>
      </c>
      <c r="I374" s="103" t="s">
        <v>32</v>
      </c>
      <c r="J374" s="104" t="s">
        <v>33</v>
      </c>
      <c r="K374" s="437" t="s">
        <v>34</v>
      </c>
      <c r="L374" s="437" t="s">
        <v>35</v>
      </c>
      <c r="M374" s="437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90</v>
      </c>
      <c r="D375" s="526"/>
      <c r="E375" s="526"/>
      <c r="F375" s="438">
        <f>SUM(F377,F380)</f>
        <v>10</v>
      </c>
      <c r="G375" s="438">
        <f>SUM(G377,G380)</f>
        <v>0</v>
      </c>
      <c r="H375" s="438">
        <f>SUM(H377,H380)</f>
        <v>0</v>
      </c>
      <c r="I375" s="16">
        <f>SUM(I377,I380)</f>
        <v>80</v>
      </c>
      <c r="J375" s="16">
        <f>SUM(J377,J380)</f>
        <v>940</v>
      </c>
      <c r="K375" s="16">
        <f t="shared" ref="K375:N375" si="71">SUM(K377,K380)</f>
        <v>312</v>
      </c>
      <c r="L375" s="16">
        <f t="shared" si="71"/>
        <v>0</v>
      </c>
      <c r="M375" s="16">
        <f t="shared" si="71"/>
        <v>0</v>
      </c>
      <c r="N375" s="527">
        <f t="shared" si="71"/>
        <v>628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440"/>
      <c r="G376" s="440"/>
      <c r="H376" s="440"/>
      <c r="I376" s="73"/>
      <c r="J376" s="439"/>
      <c r="K376" s="440"/>
      <c r="L376" s="440"/>
      <c r="M376" s="440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441">
        <f>SUM(F378:F379)</f>
        <v>0</v>
      </c>
      <c r="G377" s="441">
        <f t="shared" ref="G377:H377" si="72">SUM(G378:G379)</f>
        <v>0</v>
      </c>
      <c r="H377" s="441">
        <f t="shared" si="72"/>
        <v>0</v>
      </c>
      <c r="I377" s="443">
        <f>SUM(C377-F377+G377-H377)</f>
        <v>0</v>
      </c>
      <c r="J377" s="441">
        <f>SUM(J378:J379)</f>
        <v>0</v>
      </c>
      <c r="K377" s="441">
        <f t="shared" ref="K377:M377" si="73">SUM(K378:K379)</f>
        <v>0</v>
      </c>
      <c r="L377" s="441">
        <f t="shared" si="73"/>
        <v>0</v>
      </c>
      <c r="M377" s="441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444">
        <v>0</v>
      </c>
      <c r="G378" s="444">
        <v>0</v>
      </c>
      <c r="H378" s="444">
        <v>0</v>
      </c>
      <c r="I378" s="37">
        <f t="shared" ref="I378:I382" si="74">SUM(C378-F378+G378-H378)</f>
        <v>0</v>
      </c>
      <c r="J378" s="456">
        <v>0</v>
      </c>
      <c r="K378" s="456">
        <v>0</v>
      </c>
      <c r="L378" s="456">
        <v>0</v>
      </c>
      <c r="M378" s="456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444">
        <v>0</v>
      </c>
      <c r="G379" s="444">
        <v>0</v>
      </c>
      <c r="H379" s="444">
        <v>0</v>
      </c>
      <c r="I379" s="37">
        <f t="shared" si="74"/>
        <v>0</v>
      </c>
      <c r="J379" s="456">
        <v>0</v>
      </c>
      <c r="K379" s="456">
        <v>0</v>
      </c>
      <c r="L379" s="456">
        <v>0</v>
      </c>
      <c r="M379" s="456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90</v>
      </c>
      <c r="D380" s="570"/>
      <c r="E380" s="570"/>
      <c r="F380" s="441">
        <f>SUM(F381:F382)</f>
        <v>10</v>
      </c>
      <c r="G380" s="441">
        <f t="shared" ref="G380:H380" si="75">SUM(G381:G382)</f>
        <v>0</v>
      </c>
      <c r="H380" s="441">
        <f t="shared" si="75"/>
        <v>0</v>
      </c>
      <c r="I380" s="443">
        <f t="shared" si="74"/>
        <v>80</v>
      </c>
      <c r="J380" s="25">
        <f>SUM(J381:J382)</f>
        <v>940</v>
      </c>
      <c r="K380" s="25">
        <f t="shared" ref="K380:M380" si="76">SUM(K381:K382)</f>
        <v>312</v>
      </c>
      <c r="L380" s="25">
        <f t="shared" si="76"/>
        <v>0</v>
      </c>
      <c r="M380" s="25">
        <f t="shared" si="76"/>
        <v>0</v>
      </c>
      <c r="N380" s="514">
        <f>SUM(N381:P382)</f>
        <v>628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50</v>
      </c>
      <c r="D381" s="558"/>
      <c r="E381" s="558"/>
      <c r="F381" s="444">
        <v>10</v>
      </c>
      <c r="G381" s="444">
        <v>0</v>
      </c>
      <c r="H381" s="444">
        <v>0</v>
      </c>
      <c r="I381" s="37">
        <f t="shared" si="74"/>
        <v>40</v>
      </c>
      <c r="J381" s="75">
        <v>550</v>
      </c>
      <c r="K381" s="444">
        <v>312</v>
      </c>
      <c r="L381" s="444">
        <v>0</v>
      </c>
      <c r="M381" s="444">
        <v>0</v>
      </c>
      <c r="N381" s="514">
        <f>SUM(J381-K381+L381-M381)</f>
        <v>238</v>
      </c>
      <c r="O381" s="514"/>
      <c r="P381" s="568"/>
    </row>
    <row r="382" spans="1:16" ht="15" x14ac:dyDescent="0.2">
      <c r="A382" s="21"/>
      <c r="B382" s="23" t="s">
        <v>42</v>
      </c>
      <c r="C382" s="557">
        <v>40</v>
      </c>
      <c r="D382" s="558"/>
      <c r="E382" s="558"/>
      <c r="F382" s="444">
        <v>0</v>
      </c>
      <c r="G382" s="444">
        <v>0</v>
      </c>
      <c r="H382" s="444">
        <v>0</v>
      </c>
      <c r="I382" s="37">
        <f t="shared" si="74"/>
        <v>40</v>
      </c>
      <c r="J382" s="75">
        <v>390</v>
      </c>
      <c r="K382" s="444">
        <v>0</v>
      </c>
      <c r="L382" s="444">
        <v>0</v>
      </c>
      <c r="M382" s="444">
        <v>0</v>
      </c>
      <c r="N382" s="514">
        <f>SUM(J382-K382+L382-M382)</f>
        <v>390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440"/>
      <c r="G383" s="440"/>
      <c r="H383" s="440"/>
      <c r="I383" s="447"/>
      <c r="J383" s="439"/>
      <c r="K383" s="440"/>
      <c r="L383" s="440"/>
      <c r="M383" s="440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80</v>
      </c>
      <c r="D384" s="558"/>
      <c r="E384" s="558"/>
      <c r="F384" s="444">
        <v>0</v>
      </c>
      <c r="G384" s="444">
        <v>0</v>
      </c>
      <c r="H384" s="444">
        <v>0</v>
      </c>
      <c r="I384" s="443">
        <f>SUM(C384-F384+G384-H384)</f>
        <v>80</v>
      </c>
      <c r="J384" s="439"/>
      <c r="K384" s="440"/>
      <c r="L384" s="440"/>
      <c r="M384" s="440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444">
        <v>0</v>
      </c>
      <c r="G385" s="444">
        <v>0</v>
      </c>
      <c r="H385" s="444">
        <v>0</v>
      </c>
      <c r="I385" s="443">
        <f t="shared" ref="I385:I387" si="77">SUM(C385-F385+G385-H385)</f>
        <v>0</v>
      </c>
      <c r="J385" s="439"/>
      <c r="K385" s="440"/>
      <c r="L385" s="440"/>
      <c r="M385" s="440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444">
        <v>0</v>
      </c>
      <c r="G386" s="444">
        <v>0</v>
      </c>
      <c r="H386" s="444">
        <v>0</v>
      </c>
      <c r="I386" s="443">
        <f t="shared" si="77"/>
        <v>0</v>
      </c>
      <c r="J386" s="439"/>
      <c r="K386" s="440"/>
      <c r="L386" s="440"/>
      <c r="M386" s="440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10</v>
      </c>
      <c r="D387" s="562"/>
      <c r="E387" s="562"/>
      <c r="F387" s="446">
        <v>10</v>
      </c>
      <c r="G387" s="446">
        <v>0</v>
      </c>
      <c r="H387" s="446">
        <v>0</v>
      </c>
      <c r="I387" s="443">
        <f t="shared" si="77"/>
        <v>0</v>
      </c>
      <c r="J387" s="78"/>
      <c r="K387" s="29"/>
      <c r="L387" s="29"/>
      <c r="M387" s="29"/>
      <c r="N387" s="563"/>
      <c r="O387" s="563"/>
      <c r="P387" s="564"/>
    </row>
    <row r="388" spans="1:16" ht="15" thickBot="1" x14ac:dyDescent="0.25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448"/>
      <c r="I388" s="79"/>
      <c r="J388" s="80"/>
      <c r="K388" s="451"/>
      <c r="L388" s="451"/>
      <c r="M388" s="451"/>
      <c r="N388" s="508"/>
      <c r="O388" s="508"/>
      <c r="P388" s="509"/>
    </row>
    <row r="389" spans="1:16" x14ac:dyDescent="0.2">
      <c r="B389" s="429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429"/>
      <c r="D391" s="429"/>
      <c r="E391" s="429"/>
      <c r="N391" s="429"/>
      <c r="O391" s="429"/>
      <c r="P391" s="429"/>
    </row>
    <row r="392" spans="1:16" ht="7.5" customHeight="1" x14ac:dyDescent="0.2">
      <c r="C392" s="429"/>
      <c r="D392" s="429"/>
      <c r="E392" s="429"/>
      <c r="N392" s="429"/>
      <c r="O392" s="429"/>
      <c r="P392" s="429"/>
    </row>
    <row r="393" spans="1:16" ht="18" customHeight="1" x14ac:dyDescent="0.2">
      <c r="C393" s="429"/>
      <c r="D393" s="429"/>
      <c r="E393" s="429"/>
      <c r="N393" s="429"/>
      <c r="O393" s="429"/>
      <c r="P393" s="429"/>
    </row>
    <row r="394" spans="1:16" ht="12.75" customHeight="1" x14ac:dyDescent="0.2">
      <c r="C394" s="429"/>
      <c r="D394" s="429"/>
      <c r="E394" s="429"/>
      <c r="N394" s="429"/>
      <c r="O394" s="429"/>
      <c r="P394" s="429"/>
    </row>
    <row r="395" spans="1:16" ht="12.75" customHeight="1" x14ac:dyDescent="0.2">
      <c r="C395" s="429"/>
      <c r="D395" s="429"/>
      <c r="E395" s="429"/>
      <c r="N395" s="429"/>
      <c r="O395" s="429"/>
      <c r="P395" s="429"/>
    </row>
    <row r="396" spans="1:16" ht="12.75" customHeight="1" x14ac:dyDescent="0.2">
      <c r="C396" s="429"/>
      <c r="D396" s="429"/>
      <c r="E396" s="429"/>
      <c r="N396" s="429"/>
      <c r="O396" s="429"/>
      <c r="P396" s="429"/>
    </row>
    <row r="397" spans="1:16" x14ac:dyDescent="0.2">
      <c r="C397" s="429"/>
      <c r="D397" s="429"/>
      <c r="E397" s="429"/>
      <c r="N397" s="429"/>
      <c r="O397" s="429"/>
      <c r="P397" s="429"/>
    </row>
    <row r="398" spans="1:16" ht="30" customHeight="1" x14ac:dyDescent="0.2">
      <c r="C398" s="429"/>
      <c r="D398" s="429"/>
      <c r="E398" s="429"/>
      <c r="N398" s="429"/>
      <c r="O398" s="429"/>
      <c r="P398" s="429"/>
    </row>
    <row r="399" spans="1:16" ht="25.5" customHeight="1" x14ac:dyDescent="0.2">
      <c r="C399" s="429"/>
      <c r="D399" s="429"/>
      <c r="E399" s="429"/>
      <c r="N399" s="429"/>
      <c r="O399" s="429"/>
      <c r="P399" s="429"/>
    </row>
    <row r="400" spans="1:16" ht="20.100000000000001" customHeight="1" x14ac:dyDescent="0.2">
      <c r="C400" s="429"/>
      <c r="D400" s="429"/>
      <c r="E400" s="429"/>
      <c r="N400" s="429"/>
      <c r="O400" s="429"/>
      <c r="P400" s="429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436">
        <v>1</v>
      </c>
      <c r="E406" s="436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Desember</v>
      </c>
      <c r="N407" s="534"/>
      <c r="O407" s="436">
        <f>+O367:P367</f>
        <v>1</v>
      </c>
      <c r="P407" s="436">
        <f>P367</f>
        <v>2</v>
      </c>
    </row>
    <row r="408" spans="1:16" ht="20.100000000000001" customHeight="1" x14ac:dyDescent="0.2">
      <c r="A408" s="92" t="s">
        <v>64</v>
      </c>
      <c r="B408" s="92"/>
      <c r="C408" s="436">
        <v>0</v>
      </c>
      <c r="D408" s="436">
        <v>4</v>
      </c>
      <c r="E408" s="436">
        <v>2</v>
      </c>
      <c r="I408" s="543"/>
      <c r="J408" s="430"/>
      <c r="K408" s="5"/>
      <c r="L408" s="44" t="s">
        <v>12</v>
      </c>
      <c r="M408" s="533" t="str">
        <f>M368</f>
        <v>: 2018</v>
      </c>
      <c r="N408" s="534"/>
      <c r="O408" s="436">
        <v>1</v>
      </c>
      <c r="P408" s="436">
        <f>+P368</f>
        <v>8</v>
      </c>
    </row>
    <row r="409" spans="1:16" ht="20.100000000000001" customHeight="1" thickBot="1" x14ac:dyDescent="0.25">
      <c r="A409" s="7"/>
      <c r="B409" s="7"/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431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432" t="s">
        <v>19</v>
      </c>
      <c r="G412" s="432" t="s">
        <v>20</v>
      </c>
      <c r="H412" s="432" t="s">
        <v>21</v>
      </c>
      <c r="I412" s="433" t="s">
        <v>22</v>
      </c>
      <c r="J412" s="70" t="s">
        <v>9</v>
      </c>
      <c r="K412" s="432" t="s">
        <v>19</v>
      </c>
      <c r="L412" s="432" t="s">
        <v>20</v>
      </c>
      <c r="M412" s="432" t="s">
        <v>21</v>
      </c>
      <c r="N412" s="550" t="s">
        <v>22</v>
      </c>
      <c r="O412" s="550"/>
      <c r="P412" s="551"/>
    </row>
    <row r="413" spans="1:16" ht="12.75" customHeight="1" x14ac:dyDescent="0.2">
      <c r="A413" s="540"/>
      <c r="B413" s="542"/>
      <c r="C413" s="552" t="s">
        <v>23</v>
      </c>
      <c r="D413" s="553"/>
      <c r="E413" s="553"/>
      <c r="F413" s="434"/>
      <c r="G413" s="434"/>
      <c r="H413" s="434"/>
      <c r="I413" s="435" t="s">
        <v>24</v>
      </c>
      <c r="J413" s="72" t="s">
        <v>23</v>
      </c>
      <c r="K413" s="434"/>
      <c r="L413" s="434"/>
      <c r="M413" s="434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437" t="s">
        <v>29</v>
      </c>
      <c r="G414" s="437" t="s">
        <v>30</v>
      </c>
      <c r="H414" s="437" t="s">
        <v>31</v>
      </c>
      <c r="I414" s="103" t="s">
        <v>32</v>
      </c>
      <c r="J414" s="104" t="s">
        <v>33</v>
      </c>
      <c r="K414" s="437" t="s">
        <v>34</v>
      </c>
      <c r="L414" s="437" t="s">
        <v>35</v>
      </c>
      <c r="M414" s="437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270</v>
      </c>
      <c r="D415" s="526"/>
      <c r="E415" s="526"/>
      <c r="F415" s="438">
        <f>SUM(F417,F420)</f>
        <v>0</v>
      </c>
      <c r="G415" s="438">
        <f>SUM(G417,G420)</f>
        <v>0</v>
      </c>
      <c r="H415" s="438">
        <f>SUM(H417,H420)</f>
        <v>0</v>
      </c>
      <c r="I415" s="16">
        <f>SUM(I417,I420)</f>
        <v>270</v>
      </c>
      <c r="J415" s="16">
        <f>SUM(J417,J420)</f>
        <v>1160</v>
      </c>
      <c r="K415" s="486">
        <f t="shared" ref="K415:N415" si="79">SUM(K417,K420)</f>
        <v>400</v>
      </c>
      <c r="L415" s="16">
        <f t="shared" si="79"/>
        <v>0</v>
      </c>
      <c r="M415" s="16">
        <f t="shared" si="79"/>
        <v>0</v>
      </c>
      <c r="N415" s="527">
        <f t="shared" si="79"/>
        <v>760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440"/>
      <c r="G416" s="440"/>
      <c r="H416" s="440"/>
      <c r="I416" s="73"/>
      <c r="J416" s="439"/>
      <c r="K416" s="461"/>
      <c r="L416" s="440"/>
      <c r="M416" s="440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441">
        <f>SUM(F418:F419)</f>
        <v>0</v>
      </c>
      <c r="G417" s="441">
        <f t="shared" ref="G417:H417" si="80">SUM(G418:G419)</f>
        <v>0</v>
      </c>
      <c r="H417" s="441">
        <f t="shared" si="80"/>
        <v>0</v>
      </c>
      <c r="I417" s="443">
        <f>SUM(C417-F417+G417-H417)</f>
        <v>0</v>
      </c>
      <c r="J417" s="441">
        <f>SUM(J418:J419)</f>
        <v>0</v>
      </c>
      <c r="K417" s="463">
        <f t="shared" ref="K417:M417" si="81">SUM(K418:K419)</f>
        <v>0</v>
      </c>
      <c r="L417" s="441">
        <f t="shared" si="81"/>
        <v>0</v>
      </c>
      <c r="M417" s="441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444">
        <v>0</v>
      </c>
      <c r="G418" s="444">
        <v>0</v>
      </c>
      <c r="H418" s="444">
        <v>0</v>
      </c>
      <c r="I418" s="37">
        <f t="shared" ref="I418:I422" si="82">SUM(C418-F418+G418-H418)</f>
        <v>0</v>
      </c>
      <c r="J418" s="456">
        <v>0</v>
      </c>
      <c r="K418" s="462">
        <v>0</v>
      </c>
      <c r="L418" s="456">
        <v>0</v>
      </c>
      <c r="M418" s="456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444">
        <v>0</v>
      </c>
      <c r="G419" s="444">
        <v>0</v>
      </c>
      <c r="H419" s="444">
        <v>0</v>
      </c>
      <c r="I419" s="37">
        <f t="shared" si="82"/>
        <v>0</v>
      </c>
      <c r="J419" s="456">
        <v>0</v>
      </c>
      <c r="K419" s="462">
        <v>0</v>
      </c>
      <c r="L419" s="456">
        <v>0</v>
      </c>
      <c r="M419" s="456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270</v>
      </c>
      <c r="D420" s="570"/>
      <c r="E420" s="570"/>
      <c r="F420" s="441">
        <f>SUM(F421:F422)</f>
        <v>0</v>
      </c>
      <c r="G420" s="441">
        <f t="shared" ref="G420:H420" si="83">SUM(G421:G422)</f>
        <v>0</v>
      </c>
      <c r="H420" s="441">
        <f t="shared" si="83"/>
        <v>0</v>
      </c>
      <c r="I420" s="443">
        <f t="shared" si="82"/>
        <v>270</v>
      </c>
      <c r="J420" s="25">
        <f>SUM(J421:J422)</f>
        <v>1160</v>
      </c>
      <c r="K420" s="487">
        <f t="shared" ref="K420:M420" si="84">SUM(K421:K422)</f>
        <v>400</v>
      </c>
      <c r="L420" s="25">
        <f t="shared" si="84"/>
        <v>0</v>
      </c>
      <c r="M420" s="25">
        <f t="shared" si="84"/>
        <v>0</v>
      </c>
      <c r="N420" s="514">
        <f>SUM(N421:P422)</f>
        <v>760</v>
      </c>
      <c r="O420" s="514"/>
      <c r="P420" s="568"/>
    </row>
    <row r="421" spans="1:16" ht="15" x14ac:dyDescent="0.2">
      <c r="A421" s="21"/>
      <c r="B421" s="23" t="s">
        <v>41</v>
      </c>
      <c r="C421" s="557">
        <v>270</v>
      </c>
      <c r="D421" s="558"/>
      <c r="E421" s="558"/>
      <c r="F421" s="444">
        <v>0</v>
      </c>
      <c r="G421" s="444">
        <v>0</v>
      </c>
      <c r="H421" s="444">
        <v>0</v>
      </c>
      <c r="I421" s="37">
        <f t="shared" si="82"/>
        <v>270</v>
      </c>
      <c r="J421" s="75">
        <v>100</v>
      </c>
      <c r="K421" s="47">
        <v>100</v>
      </c>
      <c r="L421" s="444">
        <v>0</v>
      </c>
      <c r="M421" s="444">
        <v>0</v>
      </c>
      <c r="N421" s="514">
        <f>SUM(J421-K421+L421-M421)</f>
        <v>0</v>
      </c>
      <c r="O421" s="514"/>
      <c r="P421" s="568"/>
    </row>
    <row r="422" spans="1:16" ht="15" x14ac:dyDescent="0.2">
      <c r="A422" s="21"/>
      <c r="B422" s="23" t="s">
        <v>42</v>
      </c>
      <c r="C422" s="557">
        <v>0</v>
      </c>
      <c r="D422" s="558"/>
      <c r="E422" s="558"/>
      <c r="F422" s="444">
        <v>0</v>
      </c>
      <c r="G422" s="444">
        <v>0</v>
      </c>
      <c r="H422" s="444">
        <v>0</v>
      </c>
      <c r="I422" s="37">
        <f t="shared" si="82"/>
        <v>0</v>
      </c>
      <c r="J422" s="75">
        <v>1060</v>
      </c>
      <c r="K422" s="47">
        <v>300</v>
      </c>
      <c r="L422" s="444">
        <v>0</v>
      </c>
      <c r="M422" s="444">
        <v>0</v>
      </c>
      <c r="N422" s="514">
        <f>SUM(J422-K422+L422-M422)</f>
        <v>760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440"/>
      <c r="G423" s="440"/>
      <c r="H423" s="440"/>
      <c r="I423" s="447"/>
      <c r="J423" s="439"/>
      <c r="K423" s="440"/>
      <c r="L423" s="440"/>
      <c r="M423" s="440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444">
        <v>0</v>
      </c>
      <c r="G424" s="444">
        <v>0</v>
      </c>
      <c r="H424" s="444">
        <v>0</v>
      </c>
      <c r="I424" s="443">
        <f t="shared" ref="I424:I427" si="85">SUM(C424-F424+G424-H424)</f>
        <v>0</v>
      </c>
      <c r="J424" s="439"/>
      <c r="K424" s="440"/>
      <c r="L424" s="440"/>
      <c r="M424" s="440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270</v>
      </c>
      <c r="D425" s="558"/>
      <c r="E425" s="558"/>
      <c r="F425" s="444">
        <v>0</v>
      </c>
      <c r="G425" s="444">
        <v>0</v>
      </c>
      <c r="H425" s="444">
        <v>0</v>
      </c>
      <c r="I425" s="443">
        <f t="shared" si="85"/>
        <v>270</v>
      </c>
      <c r="J425" s="439"/>
      <c r="K425" s="440"/>
      <c r="L425" s="440"/>
      <c r="M425" s="440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444">
        <v>0</v>
      </c>
      <c r="G426" s="444">
        <v>0</v>
      </c>
      <c r="H426" s="444">
        <v>0</v>
      </c>
      <c r="I426" s="443">
        <f t="shared" si="85"/>
        <v>0</v>
      </c>
      <c r="J426" s="439" t="s">
        <v>1</v>
      </c>
      <c r="K426" s="440"/>
      <c r="L426" s="440"/>
      <c r="M426" s="440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446">
        <v>0</v>
      </c>
      <c r="G427" s="446">
        <v>0</v>
      </c>
      <c r="H427" s="446">
        <v>0</v>
      </c>
      <c r="I427" s="443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5" thickBot="1" x14ac:dyDescent="0.25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448"/>
      <c r="I428" s="79"/>
      <c r="J428" s="80"/>
      <c r="K428" s="451"/>
      <c r="L428" s="451"/>
      <c r="M428" s="451"/>
      <c r="N428" s="508"/>
      <c r="O428" s="508"/>
      <c r="P428" s="509"/>
    </row>
    <row r="429" spans="1:16" x14ac:dyDescent="0.2">
      <c r="B429" s="429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429"/>
      <c r="D431" s="429"/>
      <c r="E431" s="429"/>
      <c r="N431" s="429"/>
      <c r="O431" s="429"/>
      <c r="P431" s="429"/>
    </row>
    <row r="432" spans="1:16" x14ac:dyDescent="0.2">
      <c r="C432" s="429"/>
      <c r="D432" s="429"/>
      <c r="E432" s="429"/>
      <c r="N432" s="429"/>
      <c r="O432" s="429"/>
      <c r="P432" s="429"/>
    </row>
    <row r="433" spans="1:16" x14ac:dyDescent="0.2">
      <c r="C433" s="429"/>
      <c r="D433" s="429"/>
      <c r="E433" s="429"/>
      <c r="N433" s="429"/>
      <c r="O433" s="429"/>
      <c r="P433" s="429"/>
    </row>
    <row r="434" spans="1:16" x14ac:dyDescent="0.2">
      <c r="C434" s="429"/>
      <c r="D434" s="429"/>
      <c r="E434" s="429"/>
      <c r="N434" s="429"/>
      <c r="O434" s="429"/>
      <c r="P434" s="429"/>
    </row>
    <row r="435" spans="1:16" x14ac:dyDescent="0.2">
      <c r="C435" s="429"/>
      <c r="D435" s="429"/>
      <c r="E435" s="429"/>
      <c r="N435" s="429"/>
      <c r="O435" s="429"/>
      <c r="P435" s="429"/>
    </row>
    <row r="436" spans="1:16" x14ac:dyDescent="0.2">
      <c r="C436" s="429"/>
      <c r="D436" s="429"/>
      <c r="E436" s="429"/>
      <c r="N436" s="429"/>
      <c r="O436" s="429"/>
      <c r="P436" s="429"/>
    </row>
    <row r="437" spans="1:16" x14ac:dyDescent="0.2">
      <c r="C437" s="429"/>
      <c r="D437" s="429"/>
      <c r="E437" s="429"/>
      <c r="N437" s="429"/>
      <c r="O437" s="429"/>
      <c r="P437" s="429"/>
    </row>
    <row r="438" spans="1:16" x14ac:dyDescent="0.2">
      <c r="C438" s="429"/>
      <c r="D438" s="429"/>
      <c r="E438" s="429"/>
      <c r="N438" s="429"/>
      <c r="O438" s="429"/>
      <c r="P438" s="429"/>
    </row>
    <row r="439" spans="1:16" x14ac:dyDescent="0.2">
      <c r="C439" s="429"/>
      <c r="D439" s="429"/>
      <c r="E439" s="429"/>
      <c r="N439" s="429"/>
      <c r="O439" s="429"/>
      <c r="P439" s="429"/>
    </row>
    <row r="440" spans="1:16" x14ac:dyDescent="0.2">
      <c r="C440" s="429"/>
      <c r="D440" s="429"/>
      <c r="E440" s="429"/>
      <c r="N440" s="429"/>
      <c r="O440" s="429"/>
      <c r="P440" s="429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436">
        <v>1</v>
      </c>
      <c r="E446" s="436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Desember</v>
      </c>
      <c r="N447" s="534"/>
      <c r="O447" s="436">
        <f>+O407:P407</f>
        <v>1</v>
      </c>
      <c r="P447" s="436">
        <f>P407</f>
        <v>2</v>
      </c>
    </row>
    <row r="448" spans="1:16" ht="12.75" customHeight="1" x14ac:dyDescent="0.2">
      <c r="A448" s="92" t="s">
        <v>65</v>
      </c>
      <c r="B448" s="92"/>
      <c r="C448" s="436">
        <v>0</v>
      </c>
      <c r="D448" s="436">
        <v>1</v>
      </c>
      <c r="E448" s="436">
        <v>1</v>
      </c>
      <c r="I448" s="543"/>
      <c r="J448" s="430"/>
      <c r="K448" s="5"/>
      <c r="L448" s="44" t="s">
        <v>12</v>
      </c>
      <c r="M448" s="533" t="str">
        <f>M408</f>
        <v>: 2018</v>
      </c>
      <c r="N448" s="534"/>
      <c r="O448" s="436">
        <v>1</v>
      </c>
      <c r="P448" s="436">
        <f>+P408</f>
        <v>8</v>
      </c>
    </row>
    <row r="449" spans="1:16" ht="13.5" thickBot="1" x14ac:dyDescent="0.25">
      <c r="C449" s="62"/>
      <c r="D449" s="62"/>
      <c r="K449" s="5"/>
      <c r="L449" s="5"/>
      <c r="N449" s="5"/>
      <c r="O449" s="62"/>
      <c r="P449" s="62"/>
    </row>
    <row r="450" spans="1:16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6" ht="12.75" customHeight="1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431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6" ht="12.75" customHeight="1" x14ac:dyDescent="0.2">
      <c r="A452" s="540"/>
      <c r="B452" s="542"/>
      <c r="C452" s="548" t="s">
        <v>9</v>
      </c>
      <c r="D452" s="549"/>
      <c r="E452" s="549"/>
      <c r="F452" s="432" t="s">
        <v>19</v>
      </c>
      <c r="G452" s="432" t="s">
        <v>20</v>
      </c>
      <c r="H452" s="432" t="s">
        <v>21</v>
      </c>
      <c r="I452" s="433" t="s">
        <v>22</v>
      </c>
      <c r="J452" s="70" t="s">
        <v>9</v>
      </c>
      <c r="K452" s="432" t="s">
        <v>19</v>
      </c>
      <c r="L452" s="432" t="s">
        <v>20</v>
      </c>
      <c r="M452" s="432" t="s">
        <v>21</v>
      </c>
      <c r="N452" s="550" t="s">
        <v>22</v>
      </c>
      <c r="O452" s="550"/>
      <c r="P452" s="551"/>
    </row>
    <row r="453" spans="1:16" ht="12.75" customHeight="1" x14ac:dyDescent="0.2">
      <c r="A453" s="540"/>
      <c r="B453" s="542"/>
      <c r="C453" s="552" t="s">
        <v>23</v>
      </c>
      <c r="D453" s="553"/>
      <c r="E453" s="553"/>
      <c r="F453" s="434"/>
      <c r="G453" s="434"/>
      <c r="H453" s="434"/>
      <c r="I453" s="435" t="s">
        <v>24</v>
      </c>
      <c r="J453" s="72" t="s">
        <v>23</v>
      </c>
      <c r="K453" s="434"/>
      <c r="L453" s="434"/>
      <c r="M453" s="434"/>
      <c r="N453" s="553" t="s">
        <v>25</v>
      </c>
      <c r="O453" s="553"/>
      <c r="P453" s="554"/>
    </row>
    <row r="454" spans="1:16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437" t="s">
        <v>29</v>
      </c>
      <c r="G454" s="437" t="s">
        <v>30</v>
      </c>
      <c r="H454" s="437" t="s">
        <v>31</v>
      </c>
      <c r="I454" s="103" t="s">
        <v>32</v>
      </c>
      <c r="J454" s="104" t="s">
        <v>33</v>
      </c>
      <c r="K454" s="437" t="s">
        <v>34</v>
      </c>
      <c r="L454" s="437" t="s">
        <v>35</v>
      </c>
      <c r="M454" s="437" t="s">
        <v>36</v>
      </c>
      <c r="N454" s="523" t="s">
        <v>37</v>
      </c>
      <c r="O454" s="522"/>
      <c r="P454" s="524"/>
    </row>
    <row r="455" spans="1:16" ht="15.75" x14ac:dyDescent="0.2">
      <c r="A455" s="14"/>
      <c r="B455" s="15" t="s">
        <v>38</v>
      </c>
      <c r="C455" s="525">
        <f>SUM(C457,C460)</f>
        <v>180</v>
      </c>
      <c r="D455" s="526"/>
      <c r="E455" s="526"/>
      <c r="F455" s="438">
        <f>SUM(F457,F460)</f>
        <v>30</v>
      </c>
      <c r="G455" s="438">
        <f>SUM(G457,G460)</f>
        <v>0</v>
      </c>
      <c r="H455" s="438">
        <f>SUM(H457,H460)</f>
        <v>0</v>
      </c>
      <c r="I455" s="16">
        <f>SUM(I457,I460)</f>
        <v>150</v>
      </c>
      <c r="J455" s="16">
        <f>SUM(J457,J460)</f>
        <v>145</v>
      </c>
      <c r="K455" s="16">
        <f t="shared" ref="K455:N455" si="87">SUM(K457,K460)</f>
        <v>0</v>
      </c>
      <c r="L455" s="16">
        <f t="shared" si="87"/>
        <v>0</v>
      </c>
      <c r="M455" s="16">
        <f t="shared" si="87"/>
        <v>0</v>
      </c>
      <c r="N455" s="527">
        <f t="shared" si="87"/>
        <v>145</v>
      </c>
      <c r="O455" s="528"/>
      <c r="P455" s="529"/>
    </row>
    <row r="456" spans="1:16" x14ac:dyDescent="0.2">
      <c r="A456" s="18">
        <v>1</v>
      </c>
      <c r="B456" s="19" t="s">
        <v>39</v>
      </c>
      <c r="C456" s="530"/>
      <c r="D456" s="531"/>
      <c r="E456" s="531"/>
      <c r="F456" s="440"/>
      <c r="G456" s="440"/>
      <c r="H456" s="440"/>
      <c r="I456" s="73"/>
      <c r="J456" s="439"/>
      <c r="K456" s="440"/>
      <c r="L456" s="440"/>
      <c r="M456" s="440"/>
      <c r="N456" s="531"/>
      <c r="O456" s="531"/>
      <c r="P456" s="532"/>
    </row>
    <row r="457" spans="1:16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441">
        <f>SUM(F458:F459)</f>
        <v>0</v>
      </c>
      <c r="G457" s="441">
        <f t="shared" ref="G457:H457" si="88">SUM(G458:G459)</f>
        <v>0</v>
      </c>
      <c r="H457" s="441">
        <f t="shared" si="88"/>
        <v>0</v>
      </c>
      <c r="I457" s="443">
        <f>SUM(C457-F457+G457-H457)</f>
        <v>0</v>
      </c>
      <c r="J457" s="441">
        <f>SUM(J458:J459)</f>
        <v>0</v>
      </c>
      <c r="K457" s="441">
        <f t="shared" ref="K457:M457" si="89">SUM(K458:K459)</f>
        <v>0</v>
      </c>
      <c r="L457" s="441">
        <f t="shared" si="89"/>
        <v>0</v>
      </c>
      <c r="M457" s="441">
        <f t="shared" si="89"/>
        <v>0</v>
      </c>
      <c r="N457" s="514">
        <f>SUM(N458:P459)</f>
        <v>0</v>
      </c>
      <c r="O457" s="514"/>
      <c r="P457" s="568"/>
    </row>
    <row r="458" spans="1:16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444">
        <v>0</v>
      </c>
      <c r="G458" s="444">
        <v>0</v>
      </c>
      <c r="H458" s="444">
        <v>0</v>
      </c>
      <c r="I458" s="37">
        <f t="shared" ref="I458:I462" si="90">SUM(C458-F458+G458-H458)</f>
        <v>0</v>
      </c>
      <c r="J458" s="456">
        <v>0</v>
      </c>
      <c r="K458" s="456">
        <v>0</v>
      </c>
      <c r="L458" s="456">
        <v>0</v>
      </c>
      <c r="M458" s="456">
        <v>0</v>
      </c>
      <c r="N458" s="514">
        <f>SUM(J458-K458+L458-M458)</f>
        <v>0</v>
      </c>
      <c r="O458" s="514"/>
      <c r="P458" s="568"/>
    </row>
    <row r="459" spans="1:16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444">
        <v>0</v>
      </c>
      <c r="G459" s="444">
        <v>0</v>
      </c>
      <c r="H459" s="444">
        <v>0</v>
      </c>
      <c r="I459" s="37">
        <f t="shared" si="90"/>
        <v>0</v>
      </c>
      <c r="J459" s="456">
        <v>0</v>
      </c>
      <c r="K459" s="456">
        <v>0</v>
      </c>
      <c r="L459" s="456">
        <v>0</v>
      </c>
      <c r="M459" s="456">
        <v>0</v>
      </c>
      <c r="N459" s="514">
        <f>SUM(J459-K459+L459-M459)</f>
        <v>0</v>
      </c>
      <c r="O459" s="514"/>
      <c r="P459" s="568"/>
    </row>
    <row r="460" spans="1:16" ht="20.100000000000001" customHeight="1" x14ac:dyDescent="0.2">
      <c r="A460" s="21"/>
      <c r="B460" s="19" t="s">
        <v>43</v>
      </c>
      <c r="C460" s="569">
        <f>SUM(C461:E462)</f>
        <v>180</v>
      </c>
      <c r="D460" s="570"/>
      <c r="E460" s="570"/>
      <c r="F460" s="441">
        <f>SUM(F461:F462)</f>
        <v>30</v>
      </c>
      <c r="G460" s="441">
        <f t="shared" ref="G460:H460" si="91">SUM(G461:G462)</f>
        <v>0</v>
      </c>
      <c r="H460" s="441">
        <f t="shared" si="91"/>
        <v>0</v>
      </c>
      <c r="I460" s="443">
        <f t="shared" si="90"/>
        <v>150</v>
      </c>
      <c r="J460" s="25">
        <f>SUM(J461:J462)</f>
        <v>145</v>
      </c>
      <c r="K460" s="25">
        <f t="shared" ref="K460:M460" si="92">SUM(K461:K462)</f>
        <v>0</v>
      </c>
      <c r="L460" s="25">
        <f t="shared" si="92"/>
        <v>0</v>
      </c>
      <c r="M460" s="25">
        <f t="shared" si="92"/>
        <v>0</v>
      </c>
      <c r="N460" s="514">
        <f>SUM(N461:P462)</f>
        <v>145</v>
      </c>
      <c r="O460" s="514"/>
      <c r="P460" s="568"/>
    </row>
    <row r="461" spans="1:16" ht="20.100000000000001" customHeight="1" x14ac:dyDescent="0.2">
      <c r="A461" s="21"/>
      <c r="B461" s="23" t="s">
        <v>41</v>
      </c>
      <c r="C461" s="557">
        <v>180</v>
      </c>
      <c r="D461" s="558"/>
      <c r="E461" s="558"/>
      <c r="F461" s="444">
        <v>30</v>
      </c>
      <c r="G461" s="444">
        <v>0</v>
      </c>
      <c r="H461" s="444">
        <v>0</v>
      </c>
      <c r="I461" s="37">
        <f t="shared" si="90"/>
        <v>150</v>
      </c>
      <c r="J461" s="75">
        <v>115</v>
      </c>
      <c r="K461" s="444">
        <v>0</v>
      </c>
      <c r="L461" s="444">
        <v>0</v>
      </c>
      <c r="M461" s="444">
        <v>0</v>
      </c>
      <c r="N461" s="514">
        <f>SUM(J461-K461+L461-M461)</f>
        <v>115</v>
      </c>
      <c r="O461" s="514"/>
      <c r="P461" s="568"/>
    </row>
    <row r="462" spans="1:16" ht="20.100000000000001" customHeight="1" x14ac:dyDescent="0.2">
      <c r="A462" s="21"/>
      <c r="B462" s="23" t="s">
        <v>42</v>
      </c>
      <c r="C462" s="557">
        <v>0</v>
      </c>
      <c r="D462" s="558"/>
      <c r="E462" s="558"/>
      <c r="F462" s="444">
        <v>0</v>
      </c>
      <c r="G462" s="444">
        <v>0</v>
      </c>
      <c r="H462" s="444">
        <v>0</v>
      </c>
      <c r="I462" s="37">
        <f t="shared" si="90"/>
        <v>0</v>
      </c>
      <c r="J462" s="75">
        <v>30</v>
      </c>
      <c r="K462" s="444">
        <v>0</v>
      </c>
      <c r="L462" s="444">
        <v>0</v>
      </c>
      <c r="M462" s="444">
        <v>0</v>
      </c>
      <c r="N462" s="514">
        <f>SUM(J462-K462+L462-M462)</f>
        <v>30</v>
      </c>
      <c r="O462" s="514"/>
      <c r="P462" s="568"/>
    </row>
    <row r="463" spans="1:16" ht="26.25" customHeight="1" x14ac:dyDescent="0.2">
      <c r="A463" s="18">
        <v>2</v>
      </c>
      <c r="B463" s="19" t="s">
        <v>44</v>
      </c>
      <c r="C463" s="530"/>
      <c r="D463" s="531"/>
      <c r="E463" s="531"/>
      <c r="F463" s="440"/>
      <c r="G463" s="440"/>
      <c r="H463" s="440"/>
      <c r="I463" s="447"/>
      <c r="J463" s="439"/>
      <c r="K463" s="440"/>
      <c r="L463" s="440"/>
      <c r="M463" s="440"/>
      <c r="N463" s="559"/>
      <c r="O463" s="559"/>
      <c r="P463" s="560"/>
    </row>
    <row r="464" spans="1:16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444">
        <v>0</v>
      </c>
      <c r="G464" s="444">
        <v>0</v>
      </c>
      <c r="H464" s="444">
        <v>0</v>
      </c>
      <c r="I464" s="443">
        <f t="shared" ref="I464:I467" si="93">SUM(C464-F464+G464-H464)</f>
        <v>0</v>
      </c>
      <c r="J464" s="439"/>
      <c r="K464" s="440"/>
      <c r="L464" s="440"/>
      <c r="M464" s="440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180</v>
      </c>
      <c r="D465" s="558"/>
      <c r="E465" s="558"/>
      <c r="F465" s="444">
        <v>30</v>
      </c>
      <c r="G465" s="444">
        <v>0</v>
      </c>
      <c r="H465" s="444">
        <v>0</v>
      </c>
      <c r="I465" s="443">
        <f t="shared" si="93"/>
        <v>150</v>
      </c>
      <c r="J465" s="439"/>
      <c r="K465" s="440"/>
      <c r="L465" s="440"/>
      <c r="M465" s="440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444">
        <v>0</v>
      </c>
      <c r="G466" s="444">
        <v>0</v>
      </c>
      <c r="H466" s="444">
        <v>0</v>
      </c>
      <c r="I466" s="443">
        <f t="shared" si="93"/>
        <v>0</v>
      </c>
      <c r="J466" s="439"/>
      <c r="K466" s="440"/>
      <c r="L466" s="440"/>
      <c r="M466" s="440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446">
        <v>0</v>
      </c>
      <c r="G467" s="446">
        <v>0</v>
      </c>
      <c r="H467" s="446">
        <v>0</v>
      </c>
      <c r="I467" s="443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5" thickBot="1" x14ac:dyDescent="0.25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448"/>
      <c r="I468" s="79"/>
      <c r="J468" s="80"/>
      <c r="K468" s="451"/>
      <c r="L468" s="451"/>
      <c r="M468" s="451"/>
      <c r="N468" s="508"/>
      <c r="O468" s="508"/>
      <c r="P468" s="509"/>
    </row>
    <row r="469" spans="1:16" x14ac:dyDescent="0.2">
      <c r="B469" s="429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429"/>
      <c r="D471" s="429"/>
      <c r="E471" s="429"/>
      <c r="N471" s="429"/>
      <c r="O471" s="429"/>
      <c r="P471" s="429"/>
    </row>
    <row r="472" spans="1:16" x14ac:dyDescent="0.2">
      <c r="C472" s="429"/>
      <c r="D472" s="429"/>
      <c r="E472" s="429"/>
      <c r="N472" s="429"/>
      <c r="O472" s="429"/>
      <c r="P472" s="429"/>
    </row>
    <row r="473" spans="1:16" x14ac:dyDescent="0.2">
      <c r="C473" s="429"/>
      <c r="D473" s="429"/>
      <c r="E473" s="429"/>
      <c r="N473" s="429"/>
      <c r="O473" s="429"/>
      <c r="P473" s="429"/>
    </row>
    <row r="474" spans="1:16" x14ac:dyDescent="0.2">
      <c r="C474" s="429"/>
      <c r="D474" s="429"/>
      <c r="E474" s="429"/>
      <c r="N474" s="429"/>
      <c r="O474" s="429"/>
      <c r="P474" s="429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5">
      <c r="A476" s="495" t="s">
        <v>3</v>
      </c>
      <c r="B476" s="495"/>
      <c r="I476" s="597"/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436">
        <v>1</v>
      </c>
      <c r="E480" s="436">
        <v>5</v>
      </c>
      <c r="I480" s="543">
        <v>13</v>
      </c>
      <c r="K480" s="5"/>
      <c r="L480" s="44" t="s">
        <v>51</v>
      </c>
      <c r="M480" s="533" t="str">
        <f>M447</f>
        <v>: Desember</v>
      </c>
      <c r="N480" s="534"/>
      <c r="O480" s="436">
        <f>+O7:P7</f>
        <v>1</v>
      </c>
      <c r="P480" s="436">
        <f>+P447</f>
        <v>2</v>
      </c>
    </row>
    <row r="481" spans="1:18" ht="12.75" customHeight="1" x14ac:dyDescent="0.2">
      <c r="A481" s="1" t="s">
        <v>8</v>
      </c>
      <c r="C481" s="59"/>
      <c r="D481" s="436">
        <v>0</v>
      </c>
      <c r="E481" s="436">
        <v>8</v>
      </c>
      <c r="G481" s="1" t="s">
        <v>1</v>
      </c>
      <c r="I481" s="543"/>
      <c r="K481" s="5"/>
      <c r="L481" s="44" t="s">
        <v>12</v>
      </c>
      <c r="M481" s="533" t="str">
        <f>M448</f>
        <v>: 2018</v>
      </c>
      <c r="N481" s="534"/>
      <c r="O481" s="436">
        <v>1</v>
      </c>
      <c r="P481" s="436">
        <f>+P8</f>
        <v>8</v>
      </c>
    </row>
    <row r="482" spans="1:18" ht="13.5" thickBot="1" x14ac:dyDescent="0.25">
      <c r="C482" s="62"/>
      <c r="D482" s="62"/>
      <c r="K482" s="5"/>
      <c r="L482" s="5"/>
      <c r="N482" s="5"/>
      <c r="O482" s="62"/>
      <c r="P482" s="62"/>
    </row>
    <row r="483" spans="1:18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8" ht="12.7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431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8" ht="12.75" customHeight="1" x14ac:dyDescent="0.2">
      <c r="A485" s="540"/>
      <c r="B485" s="542"/>
      <c r="C485" s="548" t="s">
        <v>9</v>
      </c>
      <c r="D485" s="549"/>
      <c r="E485" s="549"/>
      <c r="F485" s="432" t="s">
        <v>19</v>
      </c>
      <c r="G485" s="432" t="s">
        <v>20</v>
      </c>
      <c r="H485" s="432" t="s">
        <v>21</v>
      </c>
      <c r="I485" s="433" t="s">
        <v>22</v>
      </c>
      <c r="J485" s="70" t="s">
        <v>9</v>
      </c>
      <c r="K485" s="432" t="s">
        <v>19</v>
      </c>
      <c r="L485" s="432" t="s">
        <v>20</v>
      </c>
      <c r="M485" s="432" t="s">
        <v>21</v>
      </c>
      <c r="N485" s="550" t="s">
        <v>22</v>
      </c>
      <c r="O485" s="550"/>
      <c r="P485" s="551"/>
    </row>
    <row r="486" spans="1:18" ht="12.75" customHeight="1" x14ac:dyDescent="0.2">
      <c r="A486" s="540"/>
      <c r="B486" s="542"/>
      <c r="C486" s="552" t="s">
        <v>23</v>
      </c>
      <c r="D486" s="553"/>
      <c r="E486" s="553"/>
      <c r="F486" s="434"/>
      <c r="G486" s="434"/>
      <c r="H486" s="434"/>
      <c r="I486" s="435" t="s">
        <v>24</v>
      </c>
      <c r="J486" s="72" t="s">
        <v>23</v>
      </c>
      <c r="K486" s="434"/>
      <c r="L486" s="434"/>
      <c r="M486" s="434"/>
      <c r="N486" s="553" t="s">
        <v>25</v>
      </c>
      <c r="O486" s="553"/>
      <c r="P486" s="554"/>
    </row>
    <row r="487" spans="1:18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437" t="s">
        <v>29</v>
      </c>
      <c r="G487" s="437" t="s">
        <v>30</v>
      </c>
      <c r="H487" s="437" t="s">
        <v>31</v>
      </c>
      <c r="I487" s="103" t="s">
        <v>32</v>
      </c>
      <c r="J487" s="104" t="s">
        <v>33</v>
      </c>
      <c r="K487" s="437" t="s">
        <v>34</v>
      </c>
      <c r="L487" s="437" t="s">
        <v>35</v>
      </c>
      <c r="M487" s="437" t="s">
        <v>36</v>
      </c>
      <c r="N487" s="523" t="s">
        <v>37</v>
      </c>
      <c r="O487" s="522"/>
      <c r="P487" s="524"/>
    </row>
    <row r="488" spans="1:18" ht="15.75" x14ac:dyDescent="0.2">
      <c r="A488" s="14"/>
      <c r="B488" s="15" t="s">
        <v>38</v>
      </c>
      <c r="C488" s="525">
        <f>SUM(C15,C55,C95,C135,C175,C215,C255,C295,C335,C375,C415,C455)</f>
        <v>3483</v>
      </c>
      <c r="D488" s="526"/>
      <c r="E488" s="526"/>
      <c r="F488" s="438">
        <f>SUM(F15,F55,F95,F135,F175,F215,F255,F295,F335,F375,F415,F455)</f>
        <v>176</v>
      </c>
      <c r="G488" s="45">
        <f>SUM(G15,G55,G95,G135,G175,G215,G255,G295,G335,G375,G415,G455)</f>
        <v>492</v>
      </c>
      <c r="H488" s="45">
        <f t="shared" ref="H488:M488" si="95">SUM(H15,H55,H95,H135,H175,H215,H255,H295,H335,H375,H415,H455)</f>
        <v>90</v>
      </c>
      <c r="I488" s="16">
        <f t="shared" si="95"/>
        <v>3709</v>
      </c>
      <c r="J488" s="88">
        <f t="shared" si="95"/>
        <v>5058</v>
      </c>
      <c r="K488" s="438">
        <f t="shared" si="95"/>
        <v>717</v>
      </c>
      <c r="L488" s="45">
        <f t="shared" si="95"/>
        <v>0</v>
      </c>
      <c r="M488" s="438">
        <f t="shared" si="95"/>
        <v>0</v>
      </c>
      <c r="N488" s="527">
        <f>SUM(N15,N55,N95,N135,N175,N215,N255,N295,N335,N375,N415,N455)</f>
        <v>4341</v>
      </c>
      <c r="O488" s="528"/>
      <c r="P488" s="529"/>
    </row>
    <row r="489" spans="1:18" x14ac:dyDescent="0.2">
      <c r="A489" s="18">
        <v>1</v>
      </c>
      <c r="B489" s="19" t="s">
        <v>39</v>
      </c>
      <c r="C489" s="530"/>
      <c r="D489" s="531"/>
      <c r="E489" s="531"/>
      <c r="F489" s="440"/>
      <c r="G489" s="440"/>
      <c r="H489" s="440"/>
      <c r="I489" s="73"/>
      <c r="J489" s="439"/>
      <c r="K489" s="440"/>
      <c r="L489" s="440"/>
      <c r="M489" s="440"/>
      <c r="N489" s="531"/>
      <c r="O489" s="531"/>
      <c r="P489" s="532"/>
    </row>
    <row r="490" spans="1:18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438">
        <f t="shared" ref="F490:N495" si="97">SUM(F17,F57,F97,F137,F177,F217,F257,F297,F337,F377,F417,F457)</f>
        <v>0</v>
      </c>
      <c r="G490" s="438">
        <f t="shared" si="97"/>
        <v>0</v>
      </c>
      <c r="H490" s="438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8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449">
        <f t="shared" si="97"/>
        <v>0</v>
      </c>
      <c r="G491" s="449">
        <f t="shared" si="97"/>
        <v>0</v>
      </c>
      <c r="H491" s="449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8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449">
        <f t="shared" si="97"/>
        <v>0</v>
      </c>
      <c r="G492" s="449">
        <f t="shared" si="97"/>
        <v>0</v>
      </c>
      <c r="H492" s="449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8" ht="14.25" x14ac:dyDescent="0.2">
      <c r="A493" s="21"/>
      <c r="B493" s="19" t="s">
        <v>43</v>
      </c>
      <c r="C493" s="513">
        <f t="shared" si="96"/>
        <v>3483</v>
      </c>
      <c r="D493" s="514"/>
      <c r="E493" s="514"/>
      <c r="F493" s="442">
        <f t="shared" si="97"/>
        <v>176</v>
      </c>
      <c r="G493" s="488">
        <f t="shared" si="97"/>
        <v>492</v>
      </c>
      <c r="H493" s="488">
        <f t="shared" si="97"/>
        <v>90</v>
      </c>
      <c r="I493" s="443">
        <f t="shared" si="97"/>
        <v>3709</v>
      </c>
      <c r="J493" s="89">
        <f t="shared" si="97"/>
        <v>5058</v>
      </c>
      <c r="K493" s="442">
        <f t="shared" si="97"/>
        <v>717</v>
      </c>
      <c r="L493" s="488">
        <f t="shared" si="97"/>
        <v>0</v>
      </c>
      <c r="M493" s="442">
        <f t="shared" si="97"/>
        <v>0</v>
      </c>
      <c r="N493" s="510">
        <f t="shared" si="97"/>
        <v>4341</v>
      </c>
      <c r="O493" s="511"/>
      <c r="P493" s="512"/>
      <c r="R493" s="1" t="s">
        <v>1</v>
      </c>
    </row>
    <row r="494" spans="1:18" ht="15" x14ac:dyDescent="0.2">
      <c r="A494" s="21"/>
      <c r="B494" s="23" t="s">
        <v>41</v>
      </c>
      <c r="C494" s="496">
        <f t="shared" si="96"/>
        <v>1926</v>
      </c>
      <c r="D494" s="497"/>
      <c r="E494" s="497"/>
      <c r="F494" s="449">
        <f t="shared" si="97"/>
        <v>92</v>
      </c>
      <c r="G494" s="490">
        <f t="shared" si="97"/>
        <v>252</v>
      </c>
      <c r="H494" s="489">
        <f t="shared" si="97"/>
        <v>90</v>
      </c>
      <c r="I494" s="37">
        <f t="shared" si="97"/>
        <v>1996</v>
      </c>
      <c r="J494" s="90">
        <f t="shared" si="97"/>
        <v>1830</v>
      </c>
      <c r="K494" s="449">
        <f t="shared" si="97"/>
        <v>417</v>
      </c>
      <c r="L494" s="449">
        <f t="shared" si="97"/>
        <v>0</v>
      </c>
      <c r="M494" s="449">
        <f t="shared" si="97"/>
        <v>0</v>
      </c>
      <c r="N494" s="515">
        <f t="shared" si="97"/>
        <v>1413</v>
      </c>
      <c r="O494" s="516"/>
      <c r="P494" s="517"/>
      <c r="Q494" s="1" t="s">
        <v>81</v>
      </c>
    </row>
    <row r="495" spans="1:18" ht="15" x14ac:dyDescent="0.2">
      <c r="A495" s="21"/>
      <c r="B495" s="23" t="s">
        <v>42</v>
      </c>
      <c r="C495" s="496">
        <f t="shared" si="96"/>
        <v>1557</v>
      </c>
      <c r="D495" s="497"/>
      <c r="E495" s="497"/>
      <c r="F495" s="449">
        <f t="shared" si="97"/>
        <v>84</v>
      </c>
      <c r="G495" s="490">
        <f t="shared" si="97"/>
        <v>240</v>
      </c>
      <c r="H495" s="449">
        <f t="shared" si="97"/>
        <v>0</v>
      </c>
      <c r="I495" s="37">
        <f t="shared" si="97"/>
        <v>1713</v>
      </c>
      <c r="J495" s="90">
        <f t="shared" si="97"/>
        <v>3228</v>
      </c>
      <c r="K495" s="449">
        <f t="shared" si="97"/>
        <v>300</v>
      </c>
      <c r="L495" s="449">
        <f t="shared" si="97"/>
        <v>0</v>
      </c>
      <c r="M495" s="449">
        <f t="shared" si="97"/>
        <v>0</v>
      </c>
      <c r="N495" s="515">
        <f t="shared" si="97"/>
        <v>2928</v>
      </c>
      <c r="O495" s="516"/>
      <c r="P495" s="517"/>
    </row>
    <row r="496" spans="1:18" x14ac:dyDescent="0.2">
      <c r="A496" s="18">
        <v>2</v>
      </c>
      <c r="B496" s="19" t="s">
        <v>44</v>
      </c>
      <c r="C496" s="518"/>
      <c r="D496" s="519"/>
      <c r="E496" s="520"/>
      <c r="F496" s="440"/>
      <c r="G496" s="440"/>
      <c r="H496" s="440"/>
      <c r="I496" s="445"/>
      <c r="J496" s="439"/>
      <c r="K496" s="440"/>
      <c r="L496" s="440"/>
      <c r="M496" s="440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480</v>
      </c>
      <c r="D497" s="497"/>
      <c r="E497" s="497"/>
      <c r="F497" s="449">
        <f t="shared" ref="F497:I500" si="98">SUM(F24,F64,F104,F144,F184,F224,F264,F304,F344,F384,F424,F464)</f>
        <v>0</v>
      </c>
      <c r="G497" s="449">
        <f>SUM(G24,G64,G104,G144,G184,G224,G264,G304,G344,G384,G424,G464)</f>
        <v>0</v>
      </c>
      <c r="H497" s="449">
        <f t="shared" si="98"/>
        <v>0</v>
      </c>
      <c r="I497" s="37">
        <f t="shared" si="98"/>
        <v>480</v>
      </c>
      <c r="J497" s="439"/>
      <c r="K497" s="440"/>
      <c r="L497" s="440"/>
      <c r="M497" s="440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2592</v>
      </c>
      <c r="D498" s="497"/>
      <c r="E498" s="497"/>
      <c r="F498" s="449">
        <f t="shared" si="98"/>
        <v>166</v>
      </c>
      <c r="G498" s="449">
        <f t="shared" si="98"/>
        <v>447</v>
      </c>
      <c r="H498" s="489">
        <f t="shared" si="98"/>
        <v>90</v>
      </c>
      <c r="I498" s="37">
        <f t="shared" si="98"/>
        <v>2783</v>
      </c>
      <c r="J498" s="439"/>
      <c r="K498" s="440"/>
      <c r="L498" s="440"/>
      <c r="M498" s="440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449">
        <f t="shared" si="98"/>
        <v>0</v>
      </c>
      <c r="G499" s="449">
        <f t="shared" si="98"/>
        <v>0</v>
      </c>
      <c r="H499" s="449">
        <f t="shared" si="98"/>
        <v>0</v>
      </c>
      <c r="I499" s="37">
        <f t="shared" si="98"/>
        <v>0</v>
      </c>
      <c r="J499" s="439"/>
      <c r="K499" s="440"/>
      <c r="L499" s="440"/>
      <c r="M499" s="440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411</v>
      </c>
      <c r="D500" s="502"/>
      <c r="E500" s="502"/>
      <c r="F500" s="450">
        <f t="shared" si="98"/>
        <v>10</v>
      </c>
      <c r="G500" s="450">
        <f t="shared" si="98"/>
        <v>45</v>
      </c>
      <c r="H500" s="450">
        <f t="shared" si="98"/>
        <v>0</v>
      </c>
      <c r="I500" s="91">
        <f t="shared" si="98"/>
        <v>446</v>
      </c>
      <c r="J500" s="78"/>
      <c r="K500" s="29"/>
      <c r="L500" s="29"/>
      <c r="M500" s="29"/>
      <c r="N500" s="503"/>
      <c r="O500" s="504"/>
      <c r="P500" s="505"/>
    </row>
    <row r="501" spans="1:16" ht="15.75" thickBot="1" x14ac:dyDescent="0.25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448"/>
      <c r="I501" s="79"/>
      <c r="J501" s="80"/>
      <c r="K501" s="451"/>
      <c r="L501" s="451"/>
      <c r="M501" s="451"/>
      <c r="N501" s="508"/>
      <c r="O501" s="508"/>
      <c r="P501" s="509"/>
    </row>
    <row r="502" spans="1:16" x14ac:dyDescent="0.2">
      <c r="B502" s="429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>SUM(G497:G500)-G488</f>
        <v>0</v>
      </c>
      <c r="H502" s="50">
        <f t="shared" ref="H502:I502" si="99">SUM(H497:H500)-H488</f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429"/>
      <c r="D504" s="429"/>
      <c r="E504" s="429"/>
      <c r="N504" s="429"/>
      <c r="O504" s="429"/>
      <c r="P504" s="429"/>
    </row>
    <row r="505" spans="1:16" x14ac:dyDescent="0.2">
      <c r="C505" s="429"/>
      <c r="D505" s="429"/>
      <c r="E505" s="429"/>
      <c r="K505" s="1" t="s">
        <v>1</v>
      </c>
      <c r="N505" s="429"/>
      <c r="O505" s="429"/>
      <c r="P505" s="429"/>
    </row>
  </sheetData>
  <mergeCells count="689">
    <mergeCell ref="C502:E502"/>
    <mergeCell ref="N502:P502"/>
    <mergeCell ref="C503:E503"/>
    <mergeCell ref="N503:P503"/>
    <mergeCell ref="C499:E499"/>
    <mergeCell ref="N499:P499"/>
    <mergeCell ref="C500:E500"/>
    <mergeCell ref="N500:P500"/>
    <mergeCell ref="C501:E501"/>
    <mergeCell ref="N501:P501"/>
    <mergeCell ref="C496:E496"/>
    <mergeCell ref="N496:P496"/>
    <mergeCell ref="C497:E497"/>
    <mergeCell ref="N497:P497"/>
    <mergeCell ref="C498:E498"/>
    <mergeCell ref="N498:P498"/>
    <mergeCell ref="C493:E493"/>
    <mergeCell ref="N493:P493"/>
    <mergeCell ref="C494:E494"/>
    <mergeCell ref="N494:P494"/>
    <mergeCell ref="C495:E495"/>
    <mergeCell ref="N495:P495"/>
    <mergeCell ref="C490:E490"/>
    <mergeCell ref="N490:P490"/>
    <mergeCell ref="C491:E491"/>
    <mergeCell ref="N491:P491"/>
    <mergeCell ref="C492:E492"/>
    <mergeCell ref="N492:P492"/>
    <mergeCell ref="C487:E487"/>
    <mergeCell ref="N487:P487"/>
    <mergeCell ref="C488:E488"/>
    <mergeCell ref="N488:P488"/>
    <mergeCell ref="C489:E489"/>
    <mergeCell ref="N489:P489"/>
    <mergeCell ref="C484:E484"/>
    <mergeCell ref="N484:P484"/>
    <mergeCell ref="C485:E485"/>
    <mergeCell ref="N485:P485"/>
    <mergeCell ref="C486:E486"/>
    <mergeCell ref="N486:P486"/>
    <mergeCell ref="F479:L479"/>
    <mergeCell ref="I480:I481"/>
    <mergeCell ref="M480:N480"/>
    <mergeCell ref="M481:N481"/>
    <mergeCell ref="C483:I483"/>
    <mergeCell ref="J483:P483"/>
    <mergeCell ref="C469:E469"/>
    <mergeCell ref="N469:P469"/>
    <mergeCell ref="C470:E470"/>
    <mergeCell ref="N470:P470"/>
    <mergeCell ref="M475:P476"/>
    <mergeCell ref="F478:L478"/>
    <mergeCell ref="C466:E466"/>
    <mergeCell ref="N466:P466"/>
    <mergeCell ref="C467:E467"/>
    <mergeCell ref="N467:P467"/>
    <mergeCell ref="C468:E468"/>
    <mergeCell ref="N468:P468"/>
    <mergeCell ref="C463:E463"/>
    <mergeCell ref="N463:P463"/>
    <mergeCell ref="C464:E464"/>
    <mergeCell ref="N464:P464"/>
    <mergeCell ref="C465:E465"/>
    <mergeCell ref="N465:P465"/>
    <mergeCell ref="C460:E460"/>
    <mergeCell ref="N460:P460"/>
    <mergeCell ref="C461:E461"/>
    <mergeCell ref="N461:P461"/>
    <mergeCell ref="C462:E462"/>
    <mergeCell ref="N462:P462"/>
    <mergeCell ref="C457:E457"/>
    <mergeCell ref="N457:P457"/>
    <mergeCell ref="C458:E458"/>
    <mergeCell ref="N458:P458"/>
    <mergeCell ref="C459:E459"/>
    <mergeCell ref="N459:P459"/>
    <mergeCell ref="C454:E454"/>
    <mergeCell ref="N454:P454"/>
    <mergeCell ref="C455:E455"/>
    <mergeCell ref="N455:P455"/>
    <mergeCell ref="C456:E456"/>
    <mergeCell ref="N456:P456"/>
    <mergeCell ref="C451:E451"/>
    <mergeCell ref="N451:P451"/>
    <mergeCell ref="C452:E452"/>
    <mergeCell ref="N452:P452"/>
    <mergeCell ref="C453:E453"/>
    <mergeCell ref="N453:P453"/>
    <mergeCell ref="F445:L445"/>
    <mergeCell ref="I447:I448"/>
    <mergeCell ref="M447:N447"/>
    <mergeCell ref="M448:N448"/>
    <mergeCell ref="C450:I450"/>
    <mergeCell ref="J450:P450"/>
    <mergeCell ref="C429:E429"/>
    <mergeCell ref="N429:P429"/>
    <mergeCell ref="C430:E430"/>
    <mergeCell ref="N430:P430"/>
    <mergeCell ref="M441:P442"/>
    <mergeCell ref="F444:L444"/>
    <mergeCell ref="C426:E426"/>
    <mergeCell ref="N426:P426"/>
    <mergeCell ref="C427:E427"/>
    <mergeCell ref="N427:P427"/>
    <mergeCell ref="C428:E428"/>
    <mergeCell ref="N428:P428"/>
    <mergeCell ref="C423:E423"/>
    <mergeCell ref="N423:P423"/>
    <mergeCell ref="C424:E424"/>
    <mergeCell ref="N424:P424"/>
    <mergeCell ref="C425:E425"/>
    <mergeCell ref="N425:P425"/>
    <mergeCell ref="C420:E420"/>
    <mergeCell ref="N420:P420"/>
    <mergeCell ref="C421:E421"/>
    <mergeCell ref="N421:P421"/>
    <mergeCell ref="C422:E422"/>
    <mergeCell ref="N422:P422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F405:L405"/>
    <mergeCell ref="I407:I408"/>
    <mergeCell ref="M407:N407"/>
    <mergeCell ref="M408:N408"/>
    <mergeCell ref="C410:I410"/>
    <mergeCell ref="J410:P410"/>
    <mergeCell ref="C389:E389"/>
    <mergeCell ref="N389:P389"/>
    <mergeCell ref="C390:E390"/>
    <mergeCell ref="N390:P390"/>
    <mergeCell ref="M401:P402"/>
    <mergeCell ref="F404:L404"/>
    <mergeCell ref="C386:E386"/>
    <mergeCell ref="N386:P386"/>
    <mergeCell ref="C387:E387"/>
    <mergeCell ref="N387:P387"/>
    <mergeCell ref="C388:E388"/>
    <mergeCell ref="N388:P388"/>
    <mergeCell ref="C383:E383"/>
    <mergeCell ref="N383:P383"/>
    <mergeCell ref="C384:E384"/>
    <mergeCell ref="N384:P384"/>
    <mergeCell ref="C385:E385"/>
    <mergeCell ref="N385:P385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F365:L365"/>
    <mergeCell ref="I367:I368"/>
    <mergeCell ref="M367:N367"/>
    <mergeCell ref="M368:N368"/>
    <mergeCell ref="C370:I370"/>
    <mergeCell ref="J370:P370"/>
    <mergeCell ref="C349:E349"/>
    <mergeCell ref="N349:P349"/>
    <mergeCell ref="C350:E350"/>
    <mergeCell ref="N350:P350"/>
    <mergeCell ref="M361:P362"/>
    <mergeCell ref="F364:L364"/>
    <mergeCell ref="C346:E346"/>
    <mergeCell ref="N346:P346"/>
    <mergeCell ref="C347:E347"/>
    <mergeCell ref="N347:P347"/>
    <mergeCell ref="C348:E348"/>
    <mergeCell ref="N348:P348"/>
    <mergeCell ref="C343:E343"/>
    <mergeCell ref="N343:P343"/>
    <mergeCell ref="C344:E344"/>
    <mergeCell ref="N344:P344"/>
    <mergeCell ref="C345:E345"/>
    <mergeCell ref="N345:P345"/>
    <mergeCell ref="C340:E340"/>
    <mergeCell ref="N340:P340"/>
    <mergeCell ref="C341:E341"/>
    <mergeCell ref="N341:P341"/>
    <mergeCell ref="C342:E342"/>
    <mergeCell ref="N342:P342"/>
    <mergeCell ref="C337:E337"/>
    <mergeCell ref="N337:P337"/>
    <mergeCell ref="C338:E338"/>
    <mergeCell ref="N338:P338"/>
    <mergeCell ref="C339:E339"/>
    <mergeCell ref="N339:P339"/>
    <mergeCell ref="C334:E334"/>
    <mergeCell ref="N334:P334"/>
    <mergeCell ref="C335:E335"/>
    <mergeCell ref="N335:P335"/>
    <mergeCell ref="C336:E336"/>
    <mergeCell ref="N336:P336"/>
    <mergeCell ref="C331:E331"/>
    <mergeCell ref="N331:P331"/>
    <mergeCell ref="C332:E332"/>
    <mergeCell ref="N332:P332"/>
    <mergeCell ref="C333:E333"/>
    <mergeCell ref="N333:P333"/>
    <mergeCell ref="F325:L325"/>
    <mergeCell ref="I327:I328"/>
    <mergeCell ref="M327:N327"/>
    <mergeCell ref="M328:N328"/>
    <mergeCell ref="C330:I330"/>
    <mergeCell ref="J330:P330"/>
    <mergeCell ref="C309:E309"/>
    <mergeCell ref="N309:P309"/>
    <mergeCell ref="C310:E310"/>
    <mergeCell ref="N310:P310"/>
    <mergeCell ref="M321:P322"/>
    <mergeCell ref="F324:L324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E291"/>
    <mergeCell ref="N291:P291"/>
    <mergeCell ref="C292:E292"/>
    <mergeCell ref="N292:P292"/>
    <mergeCell ref="C293:E293"/>
    <mergeCell ref="N293:P293"/>
    <mergeCell ref="F285:L285"/>
    <mergeCell ref="I287:I288"/>
    <mergeCell ref="M287:N287"/>
    <mergeCell ref="M288:N288"/>
    <mergeCell ref="C290:I290"/>
    <mergeCell ref="J290:P290"/>
    <mergeCell ref="C269:E269"/>
    <mergeCell ref="N269:P269"/>
    <mergeCell ref="C270:E270"/>
    <mergeCell ref="N270:P270"/>
    <mergeCell ref="M281:P282"/>
    <mergeCell ref="F284:L284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54:E254"/>
    <mergeCell ref="N254:P254"/>
    <mergeCell ref="C255:E255"/>
    <mergeCell ref="N255:P255"/>
    <mergeCell ref="C256:E256"/>
    <mergeCell ref="N256:P256"/>
    <mergeCell ref="C251:E251"/>
    <mergeCell ref="N251:P251"/>
    <mergeCell ref="C252:E252"/>
    <mergeCell ref="N252:P252"/>
    <mergeCell ref="C253:E253"/>
    <mergeCell ref="N253:P253"/>
    <mergeCell ref="F245:L245"/>
    <mergeCell ref="I247:I248"/>
    <mergeCell ref="M247:N247"/>
    <mergeCell ref="M248:N248"/>
    <mergeCell ref="C250:I250"/>
    <mergeCell ref="J250:P250"/>
    <mergeCell ref="C229:E229"/>
    <mergeCell ref="N229:P229"/>
    <mergeCell ref="C230:E230"/>
    <mergeCell ref="N230:P230"/>
    <mergeCell ref="M241:P242"/>
    <mergeCell ref="F244:L244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E220"/>
    <mergeCell ref="N220:P220"/>
    <mergeCell ref="C221:E221"/>
    <mergeCell ref="N221:P221"/>
    <mergeCell ref="C222:E222"/>
    <mergeCell ref="N222:P222"/>
    <mergeCell ref="C217:E217"/>
    <mergeCell ref="N217:P217"/>
    <mergeCell ref="C218:E218"/>
    <mergeCell ref="N218:P218"/>
    <mergeCell ref="C219:E219"/>
    <mergeCell ref="N219:P219"/>
    <mergeCell ref="C214:E214"/>
    <mergeCell ref="N214:P214"/>
    <mergeCell ref="C215:E215"/>
    <mergeCell ref="N215:P215"/>
    <mergeCell ref="C216:E216"/>
    <mergeCell ref="N216:P216"/>
    <mergeCell ref="C211:E211"/>
    <mergeCell ref="N211:P211"/>
    <mergeCell ref="C212:E212"/>
    <mergeCell ref="N212:P212"/>
    <mergeCell ref="C213:E213"/>
    <mergeCell ref="N213:P213"/>
    <mergeCell ref="F205:L205"/>
    <mergeCell ref="I207:I208"/>
    <mergeCell ref="M207:N207"/>
    <mergeCell ref="M208:N208"/>
    <mergeCell ref="C210:I210"/>
    <mergeCell ref="J210:P210"/>
    <mergeCell ref="C189:E189"/>
    <mergeCell ref="N189:P189"/>
    <mergeCell ref="C190:E190"/>
    <mergeCell ref="N190:P190"/>
    <mergeCell ref="M201:P202"/>
    <mergeCell ref="F204:L204"/>
    <mergeCell ref="C186:E186"/>
    <mergeCell ref="N186:P186"/>
    <mergeCell ref="C187:E187"/>
    <mergeCell ref="N187:P187"/>
    <mergeCell ref="C188:E188"/>
    <mergeCell ref="N188:P188"/>
    <mergeCell ref="C183:E183"/>
    <mergeCell ref="N183:P183"/>
    <mergeCell ref="C184:E184"/>
    <mergeCell ref="N184:P184"/>
    <mergeCell ref="C185:E185"/>
    <mergeCell ref="N185:P185"/>
    <mergeCell ref="C180:E180"/>
    <mergeCell ref="N180:P180"/>
    <mergeCell ref="C181:E181"/>
    <mergeCell ref="N181:P181"/>
    <mergeCell ref="C182:E182"/>
    <mergeCell ref="N182:P182"/>
    <mergeCell ref="C177:E177"/>
    <mergeCell ref="N177:P177"/>
    <mergeCell ref="C178:E178"/>
    <mergeCell ref="N178:P178"/>
    <mergeCell ref="C179:E179"/>
    <mergeCell ref="N179:P179"/>
    <mergeCell ref="C174:E174"/>
    <mergeCell ref="N174:P174"/>
    <mergeCell ref="C175:E175"/>
    <mergeCell ref="N175:P175"/>
    <mergeCell ref="C176:E176"/>
    <mergeCell ref="N176:P176"/>
    <mergeCell ref="C171:E171"/>
    <mergeCell ref="N171:P171"/>
    <mergeCell ref="C172:E172"/>
    <mergeCell ref="N172:P172"/>
    <mergeCell ref="C173:E173"/>
    <mergeCell ref="N173:P173"/>
    <mergeCell ref="F165:L165"/>
    <mergeCell ref="I167:I168"/>
    <mergeCell ref="M167:N167"/>
    <mergeCell ref="M168:N168"/>
    <mergeCell ref="C170:I170"/>
    <mergeCell ref="J170:P170"/>
    <mergeCell ref="C149:E149"/>
    <mergeCell ref="N149:P149"/>
    <mergeCell ref="C150:E150"/>
    <mergeCell ref="N150:P150"/>
    <mergeCell ref="M161:P162"/>
    <mergeCell ref="F164:L164"/>
    <mergeCell ref="C146:E146"/>
    <mergeCell ref="N146:P146"/>
    <mergeCell ref="C147:E147"/>
    <mergeCell ref="N147:P147"/>
    <mergeCell ref="C148:E148"/>
    <mergeCell ref="N148:P148"/>
    <mergeCell ref="C143:E143"/>
    <mergeCell ref="N143:P143"/>
    <mergeCell ref="C144:E144"/>
    <mergeCell ref="N144:P144"/>
    <mergeCell ref="C145:E145"/>
    <mergeCell ref="N145:P145"/>
    <mergeCell ref="C140:E140"/>
    <mergeCell ref="N140:P140"/>
    <mergeCell ref="C141:E141"/>
    <mergeCell ref="N141:P141"/>
    <mergeCell ref="C142:E142"/>
    <mergeCell ref="N142:P142"/>
    <mergeCell ref="C137:E137"/>
    <mergeCell ref="N137:P137"/>
    <mergeCell ref="C138:E138"/>
    <mergeCell ref="N138:P138"/>
    <mergeCell ref="C139:E139"/>
    <mergeCell ref="N139:P139"/>
    <mergeCell ref="C134:E134"/>
    <mergeCell ref="N134:P134"/>
    <mergeCell ref="C135:E135"/>
    <mergeCell ref="N135:P135"/>
    <mergeCell ref="C136:E136"/>
    <mergeCell ref="N136:P136"/>
    <mergeCell ref="C131:E131"/>
    <mergeCell ref="N131:P131"/>
    <mergeCell ref="C132:E132"/>
    <mergeCell ref="N132:P132"/>
    <mergeCell ref="C133:E133"/>
    <mergeCell ref="N133:P133"/>
    <mergeCell ref="F125:L125"/>
    <mergeCell ref="I127:I128"/>
    <mergeCell ref="M127:N127"/>
    <mergeCell ref="M128:N128"/>
    <mergeCell ref="C130:I130"/>
    <mergeCell ref="J130:P130"/>
    <mergeCell ref="C109:E109"/>
    <mergeCell ref="N109:P109"/>
    <mergeCell ref="C110:E110"/>
    <mergeCell ref="N110:P110"/>
    <mergeCell ref="M121:P122"/>
    <mergeCell ref="F124:L124"/>
    <mergeCell ref="C106:E106"/>
    <mergeCell ref="N106:P106"/>
    <mergeCell ref="C107:E107"/>
    <mergeCell ref="N107:P107"/>
    <mergeCell ref="C108:E108"/>
    <mergeCell ref="N108:P108"/>
    <mergeCell ref="C103:E103"/>
    <mergeCell ref="N103:P103"/>
    <mergeCell ref="C104:E104"/>
    <mergeCell ref="N104:P104"/>
    <mergeCell ref="C105:E105"/>
    <mergeCell ref="N105:P105"/>
    <mergeCell ref="C100:E100"/>
    <mergeCell ref="N100:P100"/>
    <mergeCell ref="C101:E101"/>
    <mergeCell ref="N101:P101"/>
    <mergeCell ref="C102:E102"/>
    <mergeCell ref="N102:P102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F85:L85"/>
    <mergeCell ref="I87:I88"/>
    <mergeCell ref="M87:N87"/>
    <mergeCell ref="M88:N88"/>
    <mergeCell ref="C90:I90"/>
    <mergeCell ref="J90:P90"/>
    <mergeCell ref="C69:E69"/>
    <mergeCell ref="N69:P69"/>
    <mergeCell ref="C70:E70"/>
    <mergeCell ref="N70:P70"/>
    <mergeCell ref="M81:P82"/>
    <mergeCell ref="F84:L84"/>
    <mergeCell ref="C66:E66"/>
    <mergeCell ref="N66:P66"/>
    <mergeCell ref="C67:E67"/>
    <mergeCell ref="N67:P67"/>
    <mergeCell ref="C68:E68"/>
    <mergeCell ref="N68:P68"/>
    <mergeCell ref="C63:E63"/>
    <mergeCell ref="N63:P63"/>
    <mergeCell ref="C64:E64"/>
    <mergeCell ref="N64:P64"/>
    <mergeCell ref="C65:E65"/>
    <mergeCell ref="N65:P65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F45:L45"/>
    <mergeCell ref="I47:I48"/>
    <mergeCell ref="M47:N47"/>
    <mergeCell ref="M48:N48"/>
    <mergeCell ref="C50:I50"/>
    <mergeCell ref="J50:P50"/>
    <mergeCell ref="C29:E29"/>
    <mergeCell ref="N29:P29"/>
    <mergeCell ref="C30:E30"/>
    <mergeCell ref="N30:P30"/>
    <mergeCell ref="M41:P42"/>
    <mergeCell ref="F44:L44"/>
    <mergeCell ref="C26:E26"/>
    <mergeCell ref="N26:P26"/>
    <mergeCell ref="C27:E27"/>
    <mergeCell ref="N27:P27"/>
    <mergeCell ref="C28:E28"/>
    <mergeCell ref="N28:P28"/>
    <mergeCell ref="C23:E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77:B477"/>
    <mergeCell ref="A483:A486"/>
    <mergeCell ref="B483:B486"/>
    <mergeCell ref="A450:A453"/>
    <mergeCell ref="B450:B453"/>
    <mergeCell ref="A475:B475"/>
    <mergeCell ref="A476:B476"/>
    <mergeCell ref="B290:B293"/>
    <mergeCell ref="A321:B321"/>
    <mergeCell ref="A322:B322"/>
    <mergeCell ref="A323:B323"/>
    <mergeCell ref="A242:B242"/>
    <mergeCell ref="A243:B243"/>
    <mergeCell ref="A250:A253"/>
    <mergeCell ref="B250:B253"/>
    <mergeCell ref="A281:B281"/>
    <mergeCell ref="A282:B282"/>
    <mergeCell ref="M1:P2"/>
    <mergeCell ref="F4:L4"/>
    <mergeCell ref="F5:L5"/>
    <mergeCell ref="I7:I8"/>
    <mergeCell ref="M7:N7"/>
    <mergeCell ref="M8:N8"/>
    <mergeCell ref="C10:I10"/>
    <mergeCell ref="A442:B442"/>
    <mergeCell ref="A443:B443"/>
    <mergeCell ref="A401:B401"/>
    <mergeCell ref="A402:B402"/>
    <mergeCell ref="A403:B403"/>
    <mergeCell ref="A410:A413"/>
    <mergeCell ref="B410:B413"/>
    <mergeCell ref="A441:B441"/>
    <mergeCell ref="A330:A333"/>
    <mergeCell ref="B330:B333"/>
    <mergeCell ref="A361:B361"/>
    <mergeCell ref="A362:B362"/>
    <mergeCell ref="A363:B363"/>
    <mergeCell ref="A370:A373"/>
    <mergeCell ref="B370:B373"/>
    <mergeCell ref="A283:B283"/>
    <mergeCell ref="A290:A293"/>
    <mergeCell ref="A201:B201"/>
    <mergeCell ref="A202:B202"/>
    <mergeCell ref="A203:B203"/>
    <mergeCell ref="A210:A213"/>
    <mergeCell ref="B210:B213"/>
    <mergeCell ref="A241:B241"/>
    <mergeCell ref="A130:A133"/>
    <mergeCell ref="B130:B133"/>
    <mergeCell ref="A161:B161"/>
    <mergeCell ref="A162:B162"/>
    <mergeCell ref="A163:B163"/>
    <mergeCell ref="A170:A173"/>
    <mergeCell ref="B170:B173"/>
    <mergeCell ref="A121:B121"/>
    <mergeCell ref="A122:B122"/>
    <mergeCell ref="A123:B123"/>
    <mergeCell ref="A42:B42"/>
    <mergeCell ref="A43:B43"/>
    <mergeCell ref="A50:A53"/>
    <mergeCell ref="B50:B53"/>
    <mergeCell ref="A81:B81"/>
    <mergeCell ref="A82:B82"/>
    <mergeCell ref="A1:B1"/>
    <mergeCell ref="A2:B2"/>
    <mergeCell ref="A3:B3"/>
    <mergeCell ref="A10:A13"/>
    <mergeCell ref="B10:B13"/>
    <mergeCell ref="A41:B41"/>
    <mergeCell ref="A83:B83"/>
    <mergeCell ref="A90:A93"/>
    <mergeCell ref="B90:B93"/>
  </mergeCells>
  <pageMargins left="0.69930555555555596" right="0.69930555555555596" top="0.75" bottom="0.75" header="0.3" footer="0.3"/>
  <pageSetup paperSize="5" orientation="landscape" r:id="rId1"/>
  <rowBreaks count="1" manualBreakCount="1">
    <brk id="47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03"/>
  <sheetViews>
    <sheetView topLeftCell="A43" workbookViewId="0">
      <pane xSplit="2" topLeftCell="M1" activePane="topRight" state="frozen"/>
      <selection activeCell="O501" sqref="O501"/>
      <selection pane="topRight" activeCell="M491" sqref="M491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4" width="9.140625" style="1"/>
    <col min="15" max="15" width="9.140625" style="2"/>
    <col min="16" max="16384" width="9.140625" style="1"/>
  </cols>
  <sheetData>
    <row r="1" spans="1:17" ht="12.75" customHeight="1" x14ac:dyDescent="0.2">
      <c r="A1" s="495" t="s">
        <v>0</v>
      </c>
      <c r="B1" s="495"/>
    </row>
    <row r="2" spans="1:17" ht="12.75" customHeight="1" x14ac:dyDescent="0.2">
      <c r="A2" s="495" t="s">
        <v>3</v>
      </c>
      <c r="B2" s="495"/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</row>
    <row r="3" spans="1:17" x14ac:dyDescent="0.2">
      <c r="A3" s="495" t="s">
        <v>4</v>
      </c>
      <c r="B3" s="495"/>
    </row>
    <row r="4" spans="1:17" ht="15" x14ac:dyDescent="0.25">
      <c r="G4"/>
      <c r="H4"/>
      <c r="I4"/>
      <c r="J4"/>
      <c r="K4"/>
      <c r="L4"/>
      <c r="M4"/>
      <c r="N4"/>
    </row>
    <row r="5" spans="1:17" ht="15" x14ac:dyDescent="0.25">
      <c r="G5"/>
      <c r="H5"/>
      <c r="I5"/>
      <c r="J5"/>
      <c r="K5"/>
      <c r="L5"/>
      <c r="M5"/>
      <c r="N5"/>
    </row>
    <row r="6" spans="1:17" x14ac:dyDescent="0.2">
      <c r="A6" s="1" t="s">
        <v>7</v>
      </c>
      <c r="O6" s="2" t="s">
        <v>1</v>
      </c>
    </row>
    <row r="7" spans="1:17" ht="12.75" customHeight="1" x14ac:dyDescent="0.2">
      <c r="A7" s="1" t="s">
        <v>8</v>
      </c>
    </row>
    <row r="8" spans="1:17" ht="12.75" customHeight="1" x14ac:dyDescent="0.2">
      <c r="A8" s="7" t="s">
        <v>11</v>
      </c>
      <c r="B8" s="7"/>
      <c r="C8" s="1" t="s">
        <v>75</v>
      </c>
      <c r="D8" s="1" t="s">
        <v>76</v>
      </c>
      <c r="E8" s="1" t="s">
        <v>84</v>
      </c>
      <c r="F8" s="1" t="s">
        <v>85</v>
      </c>
      <c r="G8" s="1" t="s">
        <v>86</v>
      </c>
      <c r="H8" s="1" t="s">
        <v>77</v>
      </c>
      <c r="I8" s="1" t="s">
        <v>78</v>
      </c>
      <c r="J8" s="1" t="s">
        <v>87</v>
      </c>
      <c r="K8" s="1" t="s">
        <v>88</v>
      </c>
      <c r="L8" s="1" t="s">
        <v>89</v>
      </c>
      <c r="M8" s="1" t="s">
        <v>90</v>
      </c>
      <c r="N8" s="1" t="s">
        <v>92</v>
      </c>
    </row>
    <row r="9" spans="1:17" ht="7.5" customHeight="1" thickBot="1" x14ac:dyDescent="0.25"/>
    <row r="10" spans="1:17" ht="18" customHeight="1" x14ac:dyDescent="0.25">
      <c r="A10" s="539" t="s">
        <v>14</v>
      </c>
      <c r="B10" s="541" t="s">
        <v>15</v>
      </c>
      <c r="C10" s="52"/>
      <c r="D10" s="52"/>
      <c r="E10" s="52"/>
      <c r="F10" s="52"/>
      <c r="G10"/>
      <c r="H10"/>
      <c r="I10"/>
      <c r="J10"/>
      <c r="K10"/>
      <c r="L10"/>
      <c r="M10"/>
      <c r="N10"/>
    </row>
    <row r="11" spans="1:17" ht="12.75" customHeight="1" x14ac:dyDescent="0.2">
      <c r="A11" s="540"/>
      <c r="B11" s="54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7" ht="12.75" customHeight="1" x14ac:dyDescent="0.2">
      <c r="A12" s="540"/>
      <c r="B12" s="542"/>
      <c r="C12" s="11" t="s">
        <v>20</v>
      </c>
      <c r="D12" s="11" t="s">
        <v>20</v>
      </c>
      <c r="E12" s="11" t="s">
        <v>20</v>
      </c>
      <c r="F12" s="11" t="s">
        <v>20</v>
      </c>
      <c r="G12" s="139" t="s">
        <v>20</v>
      </c>
      <c r="H12" s="139" t="s">
        <v>20</v>
      </c>
      <c r="I12" s="195" t="s">
        <v>20</v>
      </c>
      <c r="J12" s="247" t="s">
        <v>20</v>
      </c>
      <c r="K12" s="292" t="s">
        <v>20</v>
      </c>
      <c r="L12" s="357" t="s">
        <v>20</v>
      </c>
      <c r="M12" s="408" t="s">
        <v>20</v>
      </c>
      <c r="N12" s="464" t="s">
        <v>20</v>
      </c>
    </row>
    <row r="13" spans="1:17" ht="12.75" customHeight="1" x14ac:dyDescent="0.2">
      <c r="A13" s="540"/>
      <c r="B13" s="542"/>
      <c r="C13" s="12"/>
      <c r="D13" s="12"/>
      <c r="E13" s="12"/>
      <c r="F13" s="12"/>
      <c r="G13" s="140"/>
      <c r="H13" s="140"/>
      <c r="I13" s="196"/>
      <c r="J13" s="248"/>
      <c r="K13" s="293"/>
      <c r="L13" s="358"/>
      <c r="M13" s="409"/>
      <c r="N13" s="465"/>
    </row>
    <row r="14" spans="1:17" x14ac:dyDescent="0.2">
      <c r="A14" s="100" t="s">
        <v>26</v>
      </c>
      <c r="B14" s="101" t="s">
        <v>27</v>
      </c>
      <c r="C14" s="102" t="s">
        <v>30</v>
      </c>
      <c r="D14" s="102" t="s">
        <v>30</v>
      </c>
      <c r="E14" s="102" t="s">
        <v>30</v>
      </c>
      <c r="F14" s="102" t="s">
        <v>30</v>
      </c>
      <c r="G14" s="141" t="s">
        <v>30</v>
      </c>
      <c r="H14" s="141" t="s">
        <v>30</v>
      </c>
      <c r="I14" s="192" t="s">
        <v>30</v>
      </c>
      <c r="J14" s="244" t="s">
        <v>30</v>
      </c>
      <c r="K14" s="294" t="s">
        <v>30</v>
      </c>
      <c r="L14" s="354" t="s">
        <v>30</v>
      </c>
      <c r="M14" s="410" t="s">
        <v>30</v>
      </c>
      <c r="N14" s="466" t="s">
        <v>30</v>
      </c>
    </row>
    <row r="15" spans="1:17" ht="30" customHeight="1" x14ac:dyDescent="0.2">
      <c r="A15" s="14"/>
      <c r="B15" s="15" t="s">
        <v>38</v>
      </c>
      <c r="C15" s="36">
        <f t="shared" ref="C15:G15" si="0">SUM(C17,C20)</f>
        <v>0</v>
      </c>
      <c r="D15" s="36">
        <f t="shared" si="0"/>
        <v>0</v>
      </c>
      <c r="E15" s="36">
        <f t="shared" si="0"/>
        <v>361</v>
      </c>
      <c r="F15" s="56">
        <f t="shared" si="0"/>
        <v>240</v>
      </c>
      <c r="G15" s="156">
        <f t="shared" si="0"/>
        <v>0</v>
      </c>
      <c r="H15" s="156">
        <f t="shared" ref="H15:M15" si="1">SUM(H17,H20)</f>
        <v>80</v>
      </c>
      <c r="I15" s="203">
        <f t="shared" si="1"/>
        <v>15</v>
      </c>
      <c r="J15" s="255">
        <f t="shared" si="1"/>
        <v>405</v>
      </c>
      <c r="K15" s="309">
        <f t="shared" si="1"/>
        <v>0</v>
      </c>
      <c r="L15" s="365">
        <f t="shared" si="1"/>
        <v>0</v>
      </c>
      <c r="M15" s="427">
        <f t="shared" si="1"/>
        <v>110</v>
      </c>
      <c r="N15" s="484">
        <f>SUM(N17,N20)</f>
        <v>115</v>
      </c>
      <c r="O15" s="17">
        <f t="shared" ref="O15:O28" si="2">SUM(C15:N15)</f>
        <v>1326</v>
      </c>
    </row>
    <row r="16" spans="1:17" ht="25.5" customHeight="1" x14ac:dyDescent="0.2">
      <c r="A16" s="18">
        <v>1</v>
      </c>
      <c r="B16" s="19" t="s">
        <v>39</v>
      </c>
      <c r="C16" s="20"/>
      <c r="D16" s="20"/>
      <c r="E16" s="20"/>
      <c r="F16" s="20"/>
      <c r="G16" s="143"/>
      <c r="H16" s="143"/>
      <c r="I16" s="194"/>
      <c r="J16" s="246"/>
      <c r="K16" s="296"/>
      <c r="L16" s="356"/>
      <c r="M16" s="412"/>
      <c r="N16" s="468"/>
      <c r="O16" s="17">
        <f t="shared" si="2"/>
        <v>0</v>
      </c>
      <c r="Q16" s="1" t="s">
        <v>1</v>
      </c>
    </row>
    <row r="17" spans="1:18" ht="20.100000000000001" customHeight="1" x14ac:dyDescent="0.2">
      <c r="A17" s="21"/>
      <c r="B17" s="19" t="s">
        <v>40</v>
      </c>
      <c r="C17" s="22">
        <f t="shared" ref="C17" si="3">SUM(C18:C19)</f>
        <v>0</v>
      </c>
      <c r="D17" s="22">
        <f t="shared" ref="D17:F17" si="4">SUM(D18:D19)</f>
        <v>0</v>
      </c>
      <c r="E17" s="22">
        <f t="shared" si="4"/>
        <v>361</v>
      </c>
      <c r="F17" s="22">
        <f t="shared" si="4"/>
        <v>0</v>
      </c>
      <c r="G17" s="144">
        <f t="shared" ref="G17" si="5">SUM(G18:G19)</f>
        <v>0</v>
      </c>
      <c r="H17" s="155">
        <f>SUM(H18:H19)</f>
        <v>0</v>
      </c>
      <c r="I17" s="201">
        <f t="shared" ref="I17:N17" si="6">SUM(I18:I19)</f>
        <v>0</v>
      </c>
      <c r="J17" s="253">
        <f t="shared" si="6"/>
        <v>0</v>
      </c>
      <c r="K17" s="308">
        <f t="shared" si="6"/>
        <v>0</v>
      </c>
      <c r="L17" s="363">
        <f t="shared" si="6"/>
        <v>0</v>
      </c>
      <c r="M17" s="426">
        <f t="shared" si="6"/>
        <v>0</v>
      </c>
      <c r="N17" s="483">
        <f t="shared" si="6"/>
        <v>0</v>
      </c>
      <c r="O17" s="17">
        <f t="shared" si="2"/>
        <v>361</v>
      </c>
    </row>
    <row r="18" spans="1:18" ht="20.100000000000001" customHeight="1" x14ac:dyDescent="0.2">
      <c r="A18" s="21"/>
      <c r="B18" s="23" t="s">
        <v>41</v>
      </c>
      <c r="C18" s="26">
        <v>0</v>
      </c>
      <c r="D18" s="26">
        <v>0</v>
      </c>
      <c r="E18" s="26">
        <v>21</v>
      </c>
      <c r="F18" s="26">
        <v>0</v>
      </c>
      <c r="G18" s="146">
        <v>0</v>
      </c>
      <c r="H18" s="152">
        <v>0</v>
      </c>
      <c r="I18" s="202">
        <v>0</v>
      </c>
      <c r="J18" s="254">
        <v>0</v>
      </c>
      <c r="K18" s="305">
        <v>0</v>
      </c>
      <c r="L18" s="364">
        <v>0</v>
      </c>
      <c r="M18" s="421">
        <v>0</v>
      </c>
      <c r="N18" s="478">
        <v>0</v>
      </c>
      <c r="O18" s="17">
        <f t="shared" si="2"/>
        <v>21</v>
      </c>
    </row>
    <row r="19" spans="1:18" ht="20.100000000000001" customHeight="1" x14ac:dyDescent="0.2">
      <c r="A19" s="21"/>
      <c r="B19" s="23" t="s">
        <v>42</v>
      </c>
      <c r="C19" s="26">
        <v>0</v>
      </c>
      <c r="D19" s="26">
        <v>0</v>
      </c>
      <c r="E19" s="26">
        <v>340</v>
      </c>
      <c r="F19" s="26">
        <v>0</v>
      </c>
      <c r="G19" s="146">
        <v>0</v>
      </c>
      <c r="H19" s="152">
        <v>0</v>
      </c>
      <c r="I19" s="202">
        <v>0</v>
      </c>
      <c r="J19" s="254">
        <v>0</v>
      </c>
      <c r="K19" s="305">
        <v>0</v>
      </c>
      <c r="L19" s="364">
        <v>0</v>
      </c>
      <c r="M19" s="421">
        <v>0</v>
      </c>
      <c r="N19" s="478">
        <v>0</v>
      </c>
      <c r="O19" s="17">
        <f t="shared" si="2"/>
        <v>340</v>
      </c>
      <c r="R19" s="1" t="s">
        <v>1</v>
      </c>
    </row>
    <row r="20" spans="1:18" ht="20.100000000000001" customHeight="1" x14ac:dyDescent="0.2">
      <c r="A20" s="21"/>
      <c r="B20" s="19" t="s">
        <v>43</v>
      </c>
      <c r="C20" s="22">
        <f t="shared" ref="C20:F20" si="7">SUM(C21:C22)</f>
        <v>0</v>
      </c>
      <c r="D20" s="22">
        <f t="shared" si="7"/>
        <v>0</v>
      </c>
      <c r="E20" s="22">
        <f t="shared" si="7"/>
        <v>0</v>
      </c>
      <c r="F20" s="57">
        <f t="shared" si="7"/>
        <v>240</v>
      </c>
      <c r="G20" s="155">
        <f t="shared" ref="G20" si="8">SUM(G21:G22)</f>
        <v>0</v>
      </c>
      <c r="H20" s="155">
        <f>SUM(H21:H22)</f>
        <v>80</v>
      </c>
      <c r="I20" s="201">
        <f t="shared" ref="I20:N20" si="9">SUM(I21:I22)</f>
        <v>15</v>
      </c>
      <c r="J20" s="253">
        <f t="shared" si="9"/>
        <v>405</v>
      </c>
      <c r="K20" s="308">
        <f t="shared" si="9"/>
        <v>0</v>
      </c>
      <c r="L20" s="363">
        <f t="shared" si="9"/>
        <v>0</v>
      </c>
      <c r="M20" s="426">
        <f t="shared" si="9"/>
        <v>110</v>
      </c>
      <c r="N20" s="483">
        <f t="shared" si="9"/>
        <v>115</v>
      </c>
      <c r="O20" s="17">
        <f t="shared" si="2"/>
        <v>965</v>
      </c>
    </row>
    <row r="21" spans="1:18" ht="20.100000000000001" customHeight="1" x14ac:dyDescent="0.2">
      <c r="A21" s="21"/>
      <c r="B21" s="23" t="s">
        <v>41</v>
      </c>
      <c r="C21" s="26">
        <v>0</v>
      </c>
      <c r="D21" s="26">
        <v>0</v>
      </c>
      <c r="E21" s="26">
        <v>0</v>
      </c>
      <c r="F21" s="26">
        <v>0</v>
      </c>
      <c r="G21" s="146">
        <v>0</v>
      </c>
      <c r="H21" s="152">
        <v>0</v>
      </c>
      <c r="I21" s="202">
        <v>0</v>
      </c>
      <c r="J21" s="254">
        <v>0</v>
      </c>
      <c r="K21" s="305">
        <v>0</v>
      </c>
      <c r="L21" s="364">
        <v>0</v>
      </c>
      <c r="M21" s="421">
        <v>0</v>
      </c>
      <c r="N21" s="478">
        <v>0</v>
      </c>
      <c r="O21" s="17">
        <f t="shared" si="2"/>
        <v>0</v>
      </c>
    </row>
    <row r="22" spans="1:18" ht="20.100000000000001" customHeight="1" x14ac:dyDescent="0.2">
      <c r="A22" s="21"/>
      <c r="B22" s="23" t="s">
        <v>42</v>
      </c>
      <c r="C22" s="26">
        <v>0</v>
      </c>
      <c r="D22" s="26">
        <v>0</v>
      </c>
      <c r="E22" s="26">
        <v>0</v>
      </c>
      <c r="F22" s="58">
        <v>240</v>
      </c>
      <c r="G22" s="152">
        <v>0</v>
      </c>
      <c r="H22" s="152">
        <v>80</v>
      </c>
      <c r="I22" s="202">
        <v>15</v>
      </c>
      <c r="J22" s="254">
        <v>405</v>
      </c>
      <c r="K22" s="305">
        <v>0</v>
      </c>
      <c r="L22" s="364">
        <v>0</v>
      </c>
      <c r="M22" s="421">
        <v>110</v>
      </c>
      <c r="N22" s="478">
        <v>115</v>
      </c>
      <c r="O22" s="17">
        <f t="shared" si="2"/>
        <v>965</v>
      </c>
    </row>
    <row r="23" spans="1:18" ht="20.100000000000001" customHeight="1" x14ac:dyDescent="0.2">
      <c r="A23" s="18">
        <v>2</v>
      </c>
      <c r="B23" s="19" t="s">
        <v>44</v>
      </c>
      <c r="C23" s="20"/>
      <c r="D23" s="20"/>
      <c r="E23" s="20"/>
      <c r="F23" s="20"/>
      <c r="G23" s="143"/>
      <c r="H23" s="412"/>
      <c r="I23" s="194"/>
      <c r="J23" s="246"/>
      <c r="K23" s="296"/>
      <c r="L23" s="356"/>
      <c r="M23" s="412"/>
      <c r="N23" s="468"/>
      <c r="O23" s="17">
        <f t="shared" si="2"/>
        <v>0</v>
      </c>
    </row>
    <row r="24" spans="1:18" ht="26.25" customHeight="1" x14ac:dyDescent="0.2">
      <c r="A24" s="21"/>
      <c r="B24" s="23" t="s">
        <v>45</v>
      </c>
      <c r="C24" s="26">
        <v>0</v>
      </c>
      <c r="D24" s="26">
        <v>0</v>
      </c>
      <c r="E24" s="26">
        <v>10</v>
      </c>
      <c r="F24" s="26">
        <v>0</v>
      </c>
      <c r="G24" s="146">
        <v>0</v>
      </c>
      <c r="H24" s="152">
        <v>0</v>
      </c>
      <c r="I24" s="202">
        <v>0</v>
      </c>
      <c r="J24" s="254">
        <v>0</v>
      </c>
      <c r="K24" s="305">
        <v>0</v>
      </c>
      <c r="L24" s="364">
        <v>0</v>
      </c>
      <c r="M24" s="421">
        <v>0</v>
      </c>
      <c r="N24" s="478">
        <v>0</v>
      </c>
      <c r="O24" s="17">
        <f t="shared" si="2"/>
        <v>10</v>
      </c>
    </row>
    <row r="25" spans="1:18" ht="20.100000000000001" customHeight="1" x14ac:dyDescent="0.2">
      <c r="A25" s="21"/>
      <c r="B25" s="23" t="s">
        <v>46</v>
      </c>
      <c r="C25" s="26">
        <v>0</v>
      </c>
      <c r="D25" s="26">
        <v>0</v>
      </c>
      <c r="E25" s="26">
        <v>351</v>
      </c>
      <c r="F25" s="58">
        <v>240</v>
      </c>
      <c r="G25" s="152">
        <v>0</v>
      </c>
      <c r="H25" s="152">
        <v>80</v>
      </c>
      <c r="I25" s="202">
        <v>15</v>
      </c>
      <c r="J25" s="254">
        <v>405</v>
      </c>
      <c r="K25" s="305">
        <v>0</v>
      </c>
      <c r="L25" s="364">
        <v>0</v>
      </c>
      <c r="M25" s="421">
        <v>110</v>
      </c>
      <c r="N25" s="478">
        <v>115</v>
      </c>
      <c r="O25" s="17">
        <f t="shared" si="2"/>
        <v>1316</v>
      </c>
    </row>
    <row r="26" spans="1:18" ht="20.100000000000001" customHeight="1" x14ac:dyDescent="0.2">
      <c r="A26" s="18"/>
      <c r="B26" s="23" t="s">
        <v>47</v>
      </c>
      <c r="C26" s="26">
        <v>0</v>
      </c>
      <c r="D26" s="26">
        <v>0</v>
      </c>
      <c r="E26" s="26">
        <v>0</v>
      </c>
      <c r="F26" s="26">
        <v>0</v>
      </c>
      <c r="G26" s="146">
        <v>0</v>
      </c>
      <c r="H26" s="146">
        <v>0</v>
      </c>
      <c r="I26" s="197">
        <v>0</v>
      </c>
      <c r="J26" s="249">
        <v>0</v>
      </c>
      <c r="K26" s="299">
        <v>0</v>
      </c>
      <c r="L26" s="359">
        <v>0</v>
      </c>
      <c r="M26" s="415">
        <v>0</v>
      </c>
      <c r="N26" s="471">
        <v>0</v>
      </c>
      <c r="O26" s="17">
        <f t="shared" si="2"/>
        <v>0</v>
      </c>
    </row>
    <row r="27" spans="1:18" ht="20.100000000000001" customHeight="1" x14ac:dyDescent="0.2">
      <c r="A27" s="27"/>
      <c r="B27" s="28" t="s">
        <v>48</v>
      </c>
      <c r="C27" s="48">
        <v>0</v>
      </c>
      <c r="D27" s="48">
        <v>0</v>
      </c>
      <c r="E27" s="48">
        <v>0</v>
      </c>
      <c r="F27" s="48">
        <v>0</v>
      </c>
      <c r="G27" s="147">
        <v>0</v>
      </c>
      <c r="H27" s="147">
        <v>0</v>
      </c>
      <c r="I27" s="198">
        <v>0</v>
      </c>
      <c r="J27" s="250">
        <v>0</v>
      </c>
      <c r="K27" s="300">
        <v>0</v>
      </c>
      <c r="L27" s="360">
        <v>0</v>
      </c>
      <c r="M27" s="416">
        <v>0</v>
      </c>
      <c r="N27" s="472">
        <v>0</v>
      </c>
      <c r="O27" s="17">
        <f t="shared" si="2"/>
        <v>0</v>
      </c>
    </row>
    <row r="28" spans="1:18" ht="20.100000000000001" customHeight="1" thickBot="1" x14ac:dyDescent="0.25">
      <c r="A28" s="30">
        <v>3</v>
      </c>
      <c r="B28" s="31" t="s">
        <v>49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17">
        <f t="shared" si="2"/>
        <v>0</v>
      </c>
    </row>
    <row r="29" spans="1:18" ht="24" customHeight="1" x14ac:dyDescent="0.2">
      <c r="B29" s="3" t="s">
        <v>50</v>
      </c>
      <c r="C29" s="50">
        <f t="shared" ref="C29:G29" si="10">SUM(C17+C20)-(C24+C25+C26+C28)</f>
        <v>0</v>
      </c>
      <c r="D29" s="50">
        <f t="shared" si="10"/>
        <v>0</v>
      </c>
      <c r="E29" s="50">
        <f t="shared" si="10"/>
        <v>0</v>
      </c>
      <c r="F29" s="50">
        <f t="shared" si="10"/>
        <v>0</v>
      </c>
      <c r="G29" s="50">
        <f t="shared" si="10"/>
        <v>0</v>
      </c>
      <c r="H29" s="50">
        <f t="shared" ref="H29:M29" si="11">SUM(H17+H20)-(H24+H25+H26+H28)</f>
        <v>0</v>
      </c>
      <c r="I29" s="50">
        <f t="shared" si="11"/>
        <v>0</v>
      </c>
      <c r="J29" s="50">
        <f t="shared" si="11"/>
        <v>0</v>
      </c>
      <c r="K29" s="50">
        <f t="shared" si="11"/>
        <v>0</v>
      </c>
      <c r="L29" s="50">
        <f t="shared" si="11"/>
        <v>0</v>
      </c>
      <c r="M29" s="50">
        <f t="shared" si="11"/>
        <v>0</v>
      </c>
      <c r="N29" s="50">
        <f>SUM(N17+N20)-(N24+N25+N26+N28)</f>
        <v>0</v>
      </c>
    </row>
    <row r="33" spans="1:14" ht="12.75" customHeight="1" x14ac:dyDescent="0.2"/>
    <row r="34" spans="1:14" ht="12.75" customHeight="1" x14ac:dyDescent="0.2"/>
    <row r="39" spans="1:14" ht="12.75" customHeight="1" x14ac:dyDescent="0.2"/>
    <row r="40" spans="1:14" ht="12.75" customHeight="1" x14ac:dyDescent="0.2"/>
    <row r="41" spans="1:14" ht="7.5" customHeight="1" x14ac:dyDescent="0.2">
      <c r="A41" s="495" t="s">
        <v>0</v>
      </c>
      <c r="B41" s="495"/>
    </row>
    <row r="42" spans="1:14" ht="18" customHeight="1" x14ac:dyDescent="0.2">
      <c r="A42" s="495" t="s">
        <v>3</v>
      </c>
      <c r="B42" s="495"/>
    </row>
    <row r="43" spans="1:14" ht="12.75" customHeight="1" x14ac:dyDescent="0.2">
      <c r="A43" s="495" t="s">
        <v>4</v>
      </c>
      <c r="B43" s="495"/>
    </row>
    <row r="44" spans="1:14" ht="15" x14ac:dyDescent="0.25">
      <c r="G44"/>
      <c r="H44"/>
      <c r="I44"/>
      <c r="J44"/>
      <c r="K44"/>
      <c r="L44"/>
      <c r="M44"/>
      <c r="N44"/>
    </row>
    <row r="45" spans="1:14" ht="15" x14ac:dyDescent="0.25">
      <c r="G45"/>
      <c r="H45"/>
      <c r="I45"/>
      <c r="J45"/>
      <c r="K45"/>
      <c r="L45"/>
      <c r="M45"/>
      <c r="N45"/>
    </row>
    <row r="46" spans="1:14" x14ac:dyDescent="0.2">
      <c r="A46" s="1" t="s">
        <v>7</v>
      </c>
    </row>
    <row r="47" spans="1:14" ht="12.75" customHeight="1" x14ac:dyDescent="0.2">
      <c r="A47" s="1" t="s">
        <v>8</v>
      </c>
    </row>
    <row r="48" spans="1:14" ht="12.75" customHeight="1" x14ac:dyDescent="0.2">
      <c r="A48" s="7" t="s">
        <v>52</v>
      </c>
      <c r="B48" s="7"/>
    </row>
    <row r="49" spans="1:15" ht="12.75" customHeight="1" thickBot="1" x14ac:dyDescent="0.25"/>
    <row r="50" spans="1:15" ht="12.75" customHeight="1" x14ac:dyDescent="0.25">
      <c r="A50" s="539" t="s">
        <v>14</v>
      </c>
      <c r="B50" s="541" t="s">
        <v>15</v>
      </c>
      <c r="C50" s="52"/>
      <c r="D50" s="52"/>
      <c r="E50" s="52"/>
      <c r="F50" s="52"/>
      <c r="G50"/>
      <c r="H50"/>
      <c r="I50"/>
      <c r="J50"/>
      <c r="K50"/>
      <c r="L50"/>
      <c r="M50"/>
      <c r="N50"/>
    </row>
    <row r="51" spans="1:15" ht="12.75" customHeight="1" x14ac:dyDescent="0.2">
      <c r="A51" s="540"/>
      <c r="B51" s="5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5" ht="12.75" customHeight="1" x14ac:dyDescent="0.2">
      <c r="A52" s="540"/>
      <c r="B52" s="542"/>
      <c r="C52" s="11" t="s">
        <v>20</v>
      </c>
      <c r="D52" s="11" t="s">
        <v>20</v>
      </c>
      <c r="E52" s="11" t="s">
        <v>20</v>
      </c>
      <c r="F52" s="11" t="s">
        <v>20</v>
      </c>
      <c r="G52" s="139" t="s">
        <v>20</v>
      </c>
      <c r="H52" s="139" t="s">
        <v>20</v>
      </c>
      <c r="I52" s="195" t="s">
        <v>20</v>
      </c>
      <c r="J52" s="247" t="s">
        <v>20</v>
      </c>
      <c r="K52" s="292" t="s">
        <v>20</v>
      </c>
      <c r="L52" s="357" t="s">
        <v>20</v>
      </c>
      <c r="M52" s="408" t="s">
        <v>20</v>
      </c>
      <c r="N52" s="464" t="s">
        <v>20</v>
      </c>
    </row>
    <row r="53" spans="1:15" ht="12.75" customHeight="1" x14ac:dyDescent="0.2">
      <c r="A53" s="540"/>
      <c r="B53" s="542"/>
      <c r="C53" s="12"/>
      <c r="D53" s="12"/>
      <c r="E53" s="12"/>
      <c r="F53" s="12"/>
      <c r="G53" s="140"/>
      <c r="H53" s="140"/>
      <c r="I53" s="196"/>
      <c r="J53" s="248"/>
      <c r="K53" s="293"/>
      <c r="L53" s="358"/>
      <c r="M53" s="409"/>
      <c r="N53" s="465"/>
    </row>
    <row r="54" spans="1:15" ht="12.75" customHeight="1" x14ac:dyDescent="0.2">
      <c r="A54" s="100" t="s">
        <v>26</v>
      </c>
      <c r="B54" s="101" t="s">
        <v>27</v>
      </c>
      <c r="C54" s="102" t="s">
        <v>30</v>
      </c>
      <c r="D54" s="102" t="s">
        <v>30</v>
      </c>
      <c r="E54" s="102" t="s">
        <v>30</v>
      </c>
      <c r="F54" s="102" t="s">
        <v>30</v>
      </c>
      <c r="G54" s="141" t="s">
        <v>30</v>
      </c>
      <c r="H54" s="141" t="s">
        <v>30</v>
      </c>
      <c r="I54" s="192" t="s">
        <v>30</v>
      </c>
      <c r="J54" s="244" t="s">
        <v>30</v>
      </c>
      <c r="K54" s="294" t="s">
        <v>30</v>
      </c>
      <c r="L54" s="354" t="s">
        <v>30</v>
      </c>
      <c r="M54" s="410" t="s">
        <v>30</v>
      </c>
      <c r="N54" s="466" t="s">
        <v>30</v>
      </c>
    </row>
    <row r="55" spans="1:15" ht="12.75" customHeight="1" x14ac:dyDescent="0.2">
      <c r="A55" s="14"/>
      <c r="B55" s="15" t="s">
        <v>38</v>
      </c>
      <c r="C55" s="36">
        <f t="shared" ref="C55:G55" si="12">SUM(C57,C60)</f>
        <v>0</v>
      </c>
      <c r="D55" s="56">
        <f t="shared" si="12"/>
        <v>30</v>
      </c>
      <c r="E55" s="56">
        <f t="shared" si="12"/>
        <v>769</v>
      </c>
      <c r="F55" s="56">
        <f t="shared" si="12"/>
        <v>835</v>
      </c>
      <c r="G55" s="156">
        <f t="shared" si="12"/>
        <v>0</v>
      </c>
      <c r="H55" s="156">
        <f t="shared" ref="H55:M55" si="13">SUM(H57,H60)</f>
        <v>0</v>
      </c>
      <c r="I55" s="203">
        <f t="shared" si="13"/>
        <v>0</v>
      </c>
      <c r="J55" s="255">
        <f t="shared" si="13"/>
        <v>97</v>
      </c>
      <c r="K55" s="309">
        <f t="shared" si="13"/>
        <v>0</v>
      </c>
      <c r="L55" s="365">
        <f t="shared" si="13"/>
        <v>159</v>
      </c>
      <c r="M55" s="427">
        <f t="shared" si="13"/>
        <v>491</v>
      </c>
      <c r="N55" s="484">
        <f>SUM(N57,N60)</f>
        <v>126</v>
      </c>
      <c r="O55" s="17">
        <f t="shared" ref="O55:O68" si="14">SUM(C55:N55)</f>
        <v>2507</v>
      </c>
    </row>
    <row r="56" spans="1:15" ht="12.75" customHeight="1" x14ac:dyDescent="0.2">
      <c r="A56" s="18">
        <v>1</v>
      </c>
      <c r="B56" s="19" t="s">
        <v>39</v>
      </c>
      <c r="C56" s="20"/>
      <c r="D56" s="20"/>
      <c r="E56" s="20"/>
      <c r="F56" s="20"/>
      <c r="G56" s="143"/>
      <c r="H56" s="143"/>
      <c r="I56" s="194"/>
      <c r="J56" s="246"/>
      <c r="K56" s="296"/>
      <c r="L56" s="356"/>
      <c r="M56" s="412"/>
      <c r="N56" s="468"/>
      <c r="O56" s="17">
        <f t="shared" si="14"/>
        <v>0</v>
      </c>
    </row>
    <row r="57" spans="1:15" ht="12.75" customHeight="1" x14ac:dyDescent="0.2">
      <c r="A57" s="21"/>
      <c r="B57" s="19" t="s">
        <v>40</v>
      </c>
      <c r="C57" s="22">
        <f t="shared" ref="C57" si="15">SUM(C58:C59)</f>
        <v>0</v>
      </c>
      <c r="D57" s="22">
        <f t="shared" ref="D57:F57" si="16">SUM(D58:D59)</f>
        <v>0</v>
      </c>
      <c r="E57" s="22">
        <f t="shared" si="16"/>
        <v>0</v>
      </c>
      <c r="F57" s="22">
        <f t="shared" si="16"/>
        <v>0</v>
      </c>
      <c r="G57" s="144">
        <f t="shared" ref="G57" si="17">SUM(G58:G59)</f>
        <v>0</v>
      </c>
      <c r="H57" s="144">
        <f>SUM(H58:H59)</f>
        <v>0</v>
      </c>
      <c r="I57" s="200">
        <f t="shared" ref="I57:N57" si="18">SUM(I58:I59)</f>
        <v>0</v>
      </c>
      <c r="J57" s="252">
        <f t="shared" si="18"/>
        <v>0</v>
      </c>
      <c r="K57" s="297">
        <f t="shared" si="18"/>
        <v>0</v>
      </c>
      <c r="L57" s="362">
        <f t="shared" si="18"/>
        <v>0</v>
      </c>
      <c r="M57" s="426">
        <f t="shared" si="18"/>
        <v>0</v>
      </c>
      <c r="N57" s="483">
        <f t="shared" si="18"/>
        <v>0</v>
      </c>
      <c r="O57" s="17">
        <f t="shared" si="14"/>
        <v>0</v>
      </c>
    </row>
    <row r="58" spans="1:15" ht="12.75" customHeight="1" x14ac:dyDescent="0.2">
      <c r="A58" s="21"/>
      <c r="B58" s="23" t="s">
        <v>41</v>
      </c>
      <c r="C58" s="26">
        <v>0</v>
      </c>
      <c r="D58" s="26">
        <v>0</v>
      </c>
      <c r="E58" s="26">
        <v>0</v>
      </c>
      <c r="F58" s="26">
        <v>0</v>
      </c>
      <c r="G58" s="146">
        <v>0</v>
      </c>
      <c r="H58" s="146">
        <v>0</v>
      </c>
      <c r="I58" s="197">
        <v>0</v>
      </c>
      <c r="J58" s="249">
        <v>0</v>
      </c>
      <c r="K58" s="299">
        <v>0</v>
      </c>
      <c r="L58" s="359">
        <v>0</v>
      </c>
      <c r="M58" s="421">
        <v>0</v>
      </c>
      <c r="N58" s="478">
        <v>0</v>
      </c>
      <c r="O58" s="17">
        <f t="shared" si="14"/>
        <v>0</v>
      </c>
    </row>
    <row r="59" spans="1:15" ht="12.75" customHeight="1" x14ac:dyDescent="0.2">
      <c r="A59" s="21"/>
      <c r="B59" s="23" t="s">
        <v>42</v>
      </c>
      <c r="C59" s="26">
        <v>0</v>
      </c>
      <c r="D59" s="26">
        <v>0</v>
      </c>
      <c r="E59" s="26">
        <v>0</v>
      </c>
      <c r="F59" s="26">
        <v>0</v>
      </c>
      <c r="G59" s="146">
        <v>0</v>
      </c>
      <c r="H59" s="146">
        <v>0</v>
      </c>
      <c r="I59" s="197">
        <v>0</v>
      </c>
      <c r="J59" s="249">
        <v>0</v>
      </c>
      <c r="K59" s="299">
        <v>0</v>
      </c>
      <c r="L59" s="359">
        <v>0</v>
      </c>
      <c r="M59" s="421">
        <v>0</v>
      </c>
      <c r="N59" s="478">
        <v>0</v>
      </c>
      <c r="O59" s="17">
        <f t="shared" si="14"/>
        <v>0</v>
      </c>
    </row>
    <row r="60" spans="1:15" ht="12.75" customHeight="1" x14ac:dyDescent="0.2">
      <c r="A60" s="21"/>
      <c r="B60" s="19" t="s">
        <v>43</v>
      </c>
      <c r="C60" s="22">
        <v>0</v>
      </c>
      <c r="D60" s="22">
        <f t="shared" ref="D60:I60" si="19">SUM(D61:D62)</f>
        <v>30</v>
      </c>
      <c r="E60" s="22">
        <f t="shared" si="19"/>
        <v>769</v>
      </c>
      <c r="F60" s="22">
        <f t="shared" si="19"/>
        <v>835</v>
      </c>
      <c r="G60" s="144">
        <f t="shared" si="19"/>
        <v>0</v>
      </c>
      <c r="H60" s="144">
        <f t="shared" si="19"/>
        <v>0</v>
      </c>
      <c r="I60" s="200">
        <f t="shared" si="19"/>
        <v>0</v>
      </c>
      <c r="J60" s="252">
        <f>SUM(J61:J62)</f>
        <v>97</v>
      </c>
      <c r="K60" s="297">
        <f>SUM(K61:K62)</f>
        <v>0</v>
      </c>
      <c r="L60" s="362">
        <f>SUM(L61:L62)</f>
        <v>159</v>
      </c>
      <c r="M60" s="426">
        <f>SUM(M61:M62)</f>
        <v>491</v>
      </c>
      <c r="N60" s="483">
        <f>SUM(N61:N62)</f>
        <v>126</v>
      </c>
      <c r="O60" s="17">
        <f t="shared" si="14"/>
        <v>2507</v>
      </c>
    </row>
    <row r="61" spans="1:15" ht="12.75" customHeight="1" x14ac:dyDescent="0.2">
      <c r="A61" s="21"/>
      <c r="B61" s="23" t="s">
        <v>41</v>
      </c>
      <c r="C61" s="26">
        <v>0</v>
      </c>
      <c r="D61" s="26">
        <v>0</v>
      </c>
      <c r="E61" s="26">
        <v>335</v>
      </c>
      <c r="F61" s="26">
        <v>0</v>
      </c>
      <c r="G61" s="146">
        <v>0</v>
      </c>
      <c r="H61" s="146">
        <v>0</v>
      </c>
      <c r="I61" s="197">
        <v>0</v>
      </c>
      <c r="J61" s="249">
        <v>97</v>
      </c>
      <c r="K61" s="299">
        <v>0</v>
      </c>
      <c r="L61" s="359">
        <v>159</v>
      </c>
      <c r="M61" s="421">
        <v>491</v>
      </c>
      <c r="N61" s="478">
        <v>1</v>
      </c>
      <c r="O61" s="17">
        <f t="shared" si="14"/>
        <v>1083</v>
      </c>
    </row>
    <row r="62" spans="1:15" x14ac:dyDescent="0.2">
      <c r="A62" s="21"/>
      <c r="B62" s="23" t="s">
        <v>42</v>
      </c>
      <c r="C62" s="26">
        <v>0</v>
      </c>
      <c r="D62" s="26">
        <v>30</v>
      </c>
      <c r="E62" s="26">
        <v>434</v>
      </c>
      <c r="F62" s="26">
        <v>835</v>
      </c>
      <c r="G62" s="146">
        <v>0</v>
      </c>
      <c r="H62" s="146">
        <v>0</v>
      </c>
      <c r="I62" s="197">
        <v>0</v>
      </c>
      <c r="J62" s="249">
        <v>0</v>
      </c>
      <c r="K62" s="299">
        <v>0</v>
      </c>
      <c r="L62" s="359">
        <v>0</v>
      </c>
      <c r="M62" s="421">
        <v>0</v>
      </c>
      <c r="N62" s="478">
        <v>125</v>
      </c>
      <c r="O62" s="17">
        <f t="shared" si="14"/>
        <v>1424</v>
      </c>
    </row>
    <row r="63" spans="1:15" x14ac:dyDescent="0.2">
      <c r="A63" s="18">
        <v>2</v>
      </c>
      <c r="B63" s="19" t="s">
        <v>44</v>
      </c>
      <c r="C63" s="20"/>
      <c r="D63" s="20"/>
      <c r="E63" s="20"/>
      <c r="F63" s="20"/>
      <c r="G63" s="143"/>
      <c r="H63" s="143"/>
      <c r="I63" s="194"/>
      <c r="J63" s="246"/>
      <c r="K63" s="296"/>
      <c r="L63" s="356"/>
      <c r="M63" s="428"/>
      <c r="N63" s="485"/>
      <c r="O63" s="17">
        <f t="shared" si="14"/>
        <v>0</v>
      </c>
    </row>
    <row r="64" spans="1:15" x14ac:dyDescent="0.2">
      <c r="A64" s="21"/>
      <c r="B64" s="23" t="s">
        <v>45</v>
      </c>
      <c r="C64" s="26">
        <v>0</v>
      </c>
      <c r="D64" s="26">
        <v>0</v>
      </c>
      <c r="E64" s="26">
        <v>0</v>
      </c>
      <c r="F64" s="26">
        <v>0</v>
      </c>
      <c r="G64" s="146">
        <v>0</v>
      </c>
      <c r="H64" s="146">
        <v>0</v>
      </c>
      <c r="I64" s="197">
        <v>0</v>
      </c>
      <c r="J64" s="249">
        <v>0</v>
      </c>
      <c r="K64" s="299">
        <v>0</v>
      </c>
      <c r="L64" s="359">
        <v>0</v>
      </c>
      <c r="M64" s="421">
        <v>0</v>
      </c>
      <c r="N64" s="478">
        <v>0</v>
      </c>
      <c r="O64" s="17">
        <f t="shared" si="14"/>
        <v>0</v>
      </c>
    </row>
    <row r="65" spans="1:15" ht="12.75" customHeight="1" x14ac:dyDescent="0.2">
      <c r="A65" s="21"/>
      <c r="B65" s="23" t="s">
        <v>46</v>
      </c>
      <c r="C65" s="26">
        <v>0</v>
      </c>
      <c r="D65" s="26">
        <v>30</v>
      </c>
      <c r="E65" s="26">
        <v>769</v>
      </c>
      <c r="F65" s="26">
        <v>835</v>
      </c>
      <c r="G65" s="146">
        <v>0</v>
      </c>
      <c r="H65" s="146">
        <v>0</v>
      </c>
      <c r="I65" s="197">
        <v>0</v>
      </c>
      <c r="J65" s="249">
        <v>97</v>
      </c>
      <c r="K65" s="299">
        <v>0</v>
      </c>
      <c r="L65" s="359">
        <v>159</v>
      </c>
      <c r="M65" s="421">
        <v>491</v>
      </c>
      <c r="N65" s="478">
        <v>126</v>
      </c>
      <c r="O65" s="17">
        <f t="shared" si="14"/>
        <v>2507</v>
      </c>
    </row>
    <row r="66" spans="1:15" ht="12.75" customHeight="1" x14ac:dyDescent="0.2">
      <c r="A66" s="18"/>
      <c r="B66" s="23" t="s">
        <v>47</v>
      </c>
      <c r="C66" s="26">
        <v>0</v>
      </c>
      <c r="D66" s="26">
        <v>0</v>
      </c>
      <c r="E66" s="26">
        <v>0</v>
      </c>
      <c r="F66" s="26">
        <v>0</v>
      </c>
      <c r="G66" s="146">
        <v>0</v>
      </c>
      <c r="H66" s="146">
        <v>0</v>
      </c>
      <c r="I66" s="197">
        <v>0</v>
      </c>
      <c r="J66" s="249">
        <v>0</v>
      </c>
      <c r="K66" s="299">
        <v>0</v>
      </c>
      <c r="L66" s="359">
        <v>0</v>
      </c>
      <c r="M66" s="421">
        <v>0</v>
      </c>
      <c r="N66" s="478">
        <v>0</v>
      </c>
      <c r="O66" s="17">
        <f t="shared" si="14"/>
        <v>0</v>
      </c>
    </row>
    <row r="67" spans="1:15" x14ac:dyDescent="0.2">
      <c r="A67" s="27"/>
      <c r="B67" s="28" t="s">
        <v>48</v>
      </c>
      <c r="C67" s="48">
        <v>0</v>
      </c>
      <c r="D67" s="48">
        <v>0</v>
      </c>
      <c r="E67" s="48">
        <v>0</v>
      </c>
      <c r="F67" s="48">
        <v>0</v>
      </c>
      <c r="G67" s="147">
        <v>0</v>
      </c>
      <c r="H67" s="147">
        <v>0</v>
      </c>
      <c r="I67" s="198">
        <v>0</v>
      </c>
      <c r="J67" s="250">
        <v>0</v>
      </c>
      <c r="K67" s="300">
        <v>0</v>
      </c>
      <c r="L67" s="360">
        <v>0</v>
      </c>
      <c r="M67" s="422">
        <v>0</v>
      </c>
      <c r="N67" s="479">
        <v>0</v>
      </c>
      <c r="O67" s="17">
        <f t="shared" si="14"/>
        <v>0</v>
      </c>
    </row>
    <row r="68" spans="1:15" ht="13.5" thickBot="1" x14ac:dyDescent="0.25">
      <c r="A68" s="30">
        <v>3</v>
      </c>
      <c r="B68" s="31" t="s">
        <v>49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423">
        <v>0</v>
      </c>
      <c r="N68" s="480">
        <v>0</v>
      </c>
      <c r="O68" s="17">
        <f t="shared" si="14"/>
        <v>0</v>
      </c>
    </row>
    <row r="69" spans="1:15" x14ac:dyDescent="0.2">
      <c r="B69" s="3" t="s">
        <v>50</v>
      </c>
      <c r="C69" s="50">
        <f t="shared" ref="C69" si="20">SUM(C64:C67)-C55</f>
        <v>0</v>
      </c>
      <c r="D69" s="50">
        <f t="shared" ref="D69" si="21">SUM(D64:D67)-D55</f>
        <v>0</v>
      </c>
      <c r="E69" s="50">
        <f t="shared" ref="E69" si="22">SUM(E64:E67)-E55</f>
        <v>0</v>
      </c>
      <c r="F69" s="50">
        <f t="shared" ref="F69" si="23">SUM(F64:F67)-F55</f>
        <v>0</v>
      </c>
      <c r="G69" s="50">
        <f t="shared" ref="G69" si="24">SUM(G64:G67)-G55</f>
        <v>0</v>
      </c>
      <c r="H69" s="50">
        <f t="shared" ref="H69" si="25">SUM(H64:H67)-H55</f>
        <v>0</v>
      </c>
      <c r="I69" s="50">
        <f t="shared" ref="I69" si="26">SUM(I64:I67)-I55</f>
        <v>0</v>
      </c>
      <c r="J69" s="50">
        <f t="shared" ref="J69" si="27">SUM(J64:J67)-J55</f>
        <v>0</v>
      </c>
      <c r="K69" s="50">
        <f t="shared" ref="K69" si="28">SUM(K64:K67)-K55</f>
        <v>0</v>
      </c>
      <c r="L69" s="50">
        <f t="shared" ref="L69" si="29">SUM(L64:L67)-L55</f>
        <v>0</v>
      </c>
      <c r="M69" s="50">
        <f t="shared" ref="M69" si="30">SUM(M64:M67)-M55</f>
        <v>0</v>
      </c>
      <c r="N69" s="50">
        <f t="shared" ref="N69" si="31">SUM(N64:N67)-N55</f>
        <v>0</v>
      </c>
    </row>
    <row r="71" spans="1:15" ht="12.75" customHeight="1" x14ac:dyDescent="0.2">
      <c r="C71" s="1" t="s">
        <v>53</v>
      </c>
      <c r="D71" s="1" t="s">
        <v>53</v>
      </c>
      <c r="E71" s="1" t="s">
        <v>53</v>
      </c>
      <c r="G71" s="1" t="s">
        <v>1</v>
      </c>
      <c r="H71" s="1" t="s">
        <v>1</v>
      </c>
      <c r="I71" s="1" t="s">
        <v>1</v>
      </c>
      <c r="J71" s="1" t="s">
        <v>1</v>
      </c>
      <c r="K71" s="1" t="s">
        <v>1</v>
      </c>
      <c r="L71" s="1" t="s">
        <v>1</v>
      </c>
      <c r="M71" s="1" t="s">
        <v>1</v>
      </c>
      <c r="N71" s="1" t="s">
        <v>1</v>
      </c>
    </row>
    <row r="72" spans="1:15" ht="12.75" customHeight="1" x14ac:dyDescent="0.2"/>
    <row r="73" spans="1:15" ht="7.5" customHeight="1" x14ac:dyDescent="0.2"/>
    <row r="74" spans="1:15" ht="18" customHeight="1" x14ac:dyDescent="0.2"/>
    <row r="75" spans="1:15" ht="12.75" customHeight="1" x14ac:dyDescent="0.2"/>
    <row r="76" spans="1:15" ht="12.75" customHeight="1" x14ac:dyDescent="0.2"/>
    <row r="77" spans="1:15" ht="12.75" customHeight="1" x14ac:dyDescent="0.2"/>
    <row r="79" spans="1:15" ht="30" customHeight="1" x14ac:dyDescent="0.2"/>
    <row r="80" spans="1:15" ht="25.5" customHeight="1" x14ac:dyDescent="0.2"/>
    <row r="81" spans="1:15" ht="20.100000000000001" customHeight="1" x14ac:dyDescent="0.2">
      <c r="A81" s="495" t="s">
        <v>0</v>
      </c>
      <c r="B81" s="495"/>
    </row>
    <row r="82" spans="1:15" ht="20.100000000000001" customHeight="1" x14ac:dyDescent="0.2">
      <c r="A82" s="495" t="s">
        <v>3</v>
      </c>
      <c r="B82" s="495"/>
    </row>
    <row r="83" spans="1:15" ht="20.100000000000001" customHeight="1" x14ac:dyDescent="0.2">
      <c r="A83" s="495" t="s">
        <v>4</v>
      </c>
      <c r="B83" s="495"/>
    </row>
    <row r="84" spans="1:15" ht="20.100000000000001" customHeight="1" x14ac:dyDescent="0.25">
      <c r="G84"/>
      <c r="H84"/>
      <c r="I84"/>
      <c r="J84"/>
      <c r="K84"/>
      <c r="L84"/>
      <c r="M84"/>
      <c r="N84"/>
    </row>
    <row r="85" spans="1:15" ht="20.100000000000001" customHeight="1" x14ac:dyDescent="0.25">
      <c r="G85"/>
      <c r="H85"/>
      <c r="I85"/>
      <c r="J85"/>
      <c r="K85"/>
      <c r="L85"/>
      <c r="M85"/>
      <c r="N85"/>
    </row>
    <row r="86" spans="1:15" ht="20.100000000000001" customHeight="1" x14ac:dyDescent="0.2">
      <c r="A86" s="1" t="s">
        <v>7</v>
      </c>
    </row>
    <row r="87" spans="1:15" ht="20.100000000000001" customHeight="1" x14ac:dyDescent="0.2">
      <c r="A87" s="1" t="s">
        <v>8</v>
      </c>
    </row>
    <row r="88" spans="1:15" ht="26.25" customHeight="1" x14ac:dyDescent="0.2">
      <c r="A88" s="7" t="s">
        <v>54</v>
      </c>
      <c r="B88" s="7"/>
    </row>
    <row r="89" spans="1:15" ht="20.100000000000001" customHeight="1" thickBot="1" x14ac:dyDescent="0.25"/>
    <row r="90" spans="1:15" ht="12.75" customHeight="1" x14ac:dyDescent="0.25">
      <c r="A90" s="539" t="s">
        <v>14</v>
      </c>
      <c r="B90" s="541" t="s">
        <v>15</v>
      </c>
      <c r="C90" s="52"/>
      <c r="D90" s="52"/>
      <c r="E90" s="52"/>
      <c r="F90" s="52"/>
      <c r="G90"/>
      <c r="H90"/>
      <c r="I90"/>
      <c r="J90"/>
      <c r="K90"/>
      <c r="L90"/>
      <c r="M90"/>
      <c r="N90"/>
    </row>
    <row r="91" spans="1:15" ht="12.75" customHeight="1" x14ac:dyDescent="0.2">
      <c r="A91" s="540"/>
      <c r="B91" s="5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5" ht="12.75" customHeight="1" x14ac:dyDescent="0.2">
      <c r="A92" s="540"/>
      <c r="B92" s="542"/>
      <c r="C92" s="11" t="s">
        <v>20</v>
      </c>
      <c r="D92" s="11" t="s">
        <v>20</v>
      </c>
      <c r="E92" s="11" t="s">
        <v>20</v>
      </c>
      <c r="F92" s="11" t="s">
        <v>20</v>
      </c>
      <c r="G92" s="139" t="s">
        <v>20</v>
      </c>
      <c r="H92" s="139" t="s">
        <v>20</v>
      </c>
      <c r="I92" s="195" t="s">
        <v>20</v>
      </c>
      <c r="J92" s="247" t="s">
        <v>20</v>
      </c>
      <c r="K92" s="292" t="s">
        <v>20</v>
      </c>
      <c r="L92" s="357" t="s">
        <v>20</v>
      </c>
      <c r="M92" s="408" t="s">
        <v>20</v>
      </c>
      <c r="N92" s="464" t="s">
        <v>20</v>
      </c>
    </row>
    <row r="93" spans="1:15" ht="12.75" customHeight="1" x14ac:dyDescent="0.2">
      <c r="A93" s="540"/>
      <c r="B93" s="542"/>
      <c r="C93" s="12"/>
      <c r="D93" s="12"/>
      <c r="E93" s="12"/>
      <c r="F93" s="12"/>
      <c r="G93" s="140"/>
      <c r="H93" s="140"/>
      <c r="I93" s="196"/>
      <c r="J93" s="248"/>
      <c r="K93" s="293"/>
      <c r="L93" s="358"/>
      <c r="M93" s="409"/>
      <c r="N93" s="465"/>
    </row>
    <row r="94" spans="1:15" x14ac:dyDescent="0.2">
      <c r="A94" s="100" t="s">
        <v>26</v>
      </c>
      <c r="B94" s="101" t="s">
        <v>27</v>
      </c>
      <c r="C94" s="102" t="s">
        <v>30</v>
      </c>
      <c r="D94" s="102" t="s">
        <v>30</v>
      </c>
      <c r="E94" s="102" t="s">
        <v>30</v>
      </c>
      <c r="F94" s="102" t="s">
        <v>30</v>
      </c>
      <c r="G94" s="141" t="s">
        <v>30</v>
      </c>
      <c r="H94" s="141" t="s">
        <v>30</v>
      </c>
      <c r="I94" s="192" t="s">
        <v>30</v>
      </c>
      <c r="J94" s="244" t="s">
        <v>30</v>
      </c>
      <c r="K94" s="294" t="s">
        <v>30</v>
      </c>
      <c r="L94" s="354" t="s">
        <v>30</v>
      </c>
      <c r="M94" s="410" t="s">
        <v>30</v>
      </c>
      <c r="N94" s="466" t="s">
        <v>30</v>
      </c>
    </row>
    <row r="95" spans="1:15" ht="15.75" x14ac:dyDescent="0.2">
      <c r="A95" s="14"/>
      <c r="B95" s="15" t="s">
        <v>38</v>
      </c>
      <c r="C95" s="36">
        <f t="shared" ref="C95:G95" si="32">SUM(C97,C100)</f>
        <v>15</v>
      </c>
      <c r="D95" s="56">
        <f t="shared" si="32"/>
        <v>25</v>
      </c>
      <c r="E95" s="56">
        <f t="shared" si="32"/>
        <v>1037</v>
      </c>
      <c r="F95" s="56">
        <f t="shared" si="32"/>
        <v>0</v>
      </c>
      <c r="G95" s="156">
        <f t="shared" si="32"/>
        <v>32</v>
      </c>
      <c r="H95" s="156">
        <f t="shared" ref="H95:M95" si="33">SUM(H97,H100)</f>
        <v>0</v>
      </c>
      <c r="I95" s="203">
        <f t="shared" si="33"/>
        <v>0</v>
      </c>
      <c r="J95" s="255">
        <f t="shared" si="33"/>
        <v>347</v>
      </c>
      <c r="K95" s="309">
        <f t="shared" si="33"/>
        <v>1290</v>
      </c>
      <c r="L95" s="365">
        <f t="shared" si="33"/>
        <v>95</v>
      </c>
      <c r="M95" s="427">
        <f t="shared" si="33"/>
        <v>0</v>
      </c>
      <c r="N95" s="484">
        <f>SUM(N97,N100)</f>
        <v>143</v>
      </c>
      <c r="O95" s="17">
        <f t="shared" ref="O95:O108" si="34">SUM(C95:N95)</f>
        <v>2984</v>
      </c>
    </row>
    <row r="96" spans="1:15" x14ac:dyDescent="0.2">
      <c r="A96" s="18">
        <v>1</v>
      </c>
      <c r="B96" s="19" t="s">
        <v>39</v>
      </c>
      <c r="C96" s="20"/>
      <c r="D96" s="20"/>
      <c r="E96" s="20"/>
      <c r="F96" s="20"/>
      <c r="G96" s="143"/>
      <c r="H96" s="143"/>
      <c r="I96" s="194"/>
      <c r="J96" s="246"/>
      <c r="K96" s="296"/>
      <c r="L96" s="356"/>
      <c r="M96" s="412"/>
      <c r="N96" s="468"/>
      <c r="O96" s="17">
        <f t="shared" si="34"/>
        <v>0</v>
      </c>
    </row>
    <row r="97" spans="1:15" ht="12.75" customHeight="1" x14ac:dyDescent="0.2">
      <c r="A97" s="21"/>
      <c r="B97" s="19" t="s">
        <v>40</v>
      </c>
      <c r="C97" s="22">
        <f t="shared" ref="C97" si="35">SUM(C98:C99)</f>
        <v>0</v>
      </c>
      <c r="D97" s="22">
        <f t="shared" ref="D97:F97" si="36">SUM(D98:D99)</f>
        <v>0</v>
      </c>
      <c r="E97" s="22">
        <f t="shared" si="36"/>
        <v>0</v>
      </c>
      <c r="F97" s="22">
        <f t="shared" si="36"/>
        <v>0</v>
      </c>
      <c r="G97" s="144">
        <f t="shared" ref="G97" si="37">SUM(G98:G99)</f>
        <v>0</v>
      </c>
      <c r="H97" s="144">
        <f>SUM(H98:H99)</f>
        <v>0</v>
      </c>
      <c r="I97" s="200">
        <f t="shared" ref="I97:N97" si="38">SUM(I98:I99)</f>
        <v>0</v>
      </c>
      <c r="J97" s="252">
        <f t="shared" si="38"/>
        <v>0</v>
      </c>
      <c r="K97" s="297">
        <f t="shared" si="38"/>
        <v>0</v>
      </c>
      <c r="L97" s="362">
        <f t="shared" si="38"/>
        <v>0</v>
      </c>
      <c r="M97" s="413">
        <f t="shared" si="38"/>
        <v>0</v>
      </c>
      <c r="N97" s="469">
        <f t="shared" si="38"/>
        <v>0</v>
      </c>
      <c r="O97" s="17">
        <f t="shared" si="34"/>
        <v>0</v>
      </c>
    </row>
    <row r="98" spans="1:15" ht="12.75" customHeight="1" x14ac:dyDescent="0.2">
      <c r="A98" s="21"/>
      <c r="B98" s="23" t="s">
        <v>41</v>
      </c>
      <c r="C98" s="26">
        <v>0</v>
      </c>
      <c r="D98" s="26">
        <v>0</v>
      </c>
      <c r="E98" s="26">
        <v>0</v>
      </c>
      <c r="F98" s="26">
        <v>0</v>
      </c>
      <c r="G98" s="146">
        <v>0</v>
      </c>
      <c r="H98" s="146">
        <v>0</v>
      </c>
      <c r="I98" s="197">
        <v>0</v>
      </c>
      <c r="J98" s="249">
        <v>0</v>
      </c>
      <c r="K98" s="299">
        <v>0</v>
      </c>
      <c r="L98" s="359">
        <v>0</v>
      </c>
      <c r="M98" s="415">
        <v>0</v>
      </c>
      <c r="N98" s="471">
        <v>0</v>
      </c>
      <c r="O98" s="17">
        <f t="shared" si="34"/>
        <v>0</v>
      </c>
    </row>
    <row r="99" spans="1:15" x14ac:dyDescent="0.2">
      <c r="A99" s="21"/>
      <c r="B99" s="23" t="s">
        <v>42</v>
      </c>
      <c r="C99" s="26">
        <v>0</v>
      </c>
      <c r="D99" s="26">
        <v>0</v>
      </c>
      <c r="E99" s="26">
        <v>0</v>
      </c>
      <c r="F99" s="26">
        <v>0</v>
      </c>
      <c r="G99" s="146">
        <v>0</v>
      </c>
      <c r="H99" s="146">
        <v>0</v>
      </c>
      <c r="I99" s="197">
        <v>0</v>
      </c>
      <c r="J99" s="249">
        <v>0</v>
      </c>
      <c r="K99" s="299">
        <v>0</v>
      </c>
      <c r="L99" s="359">
        <v>0</v>
      </c>
      <c r="M99" s="415">
        <v>0</v>
      </c>
      <c r="N99" s="471">
        <v>0</v>
      </c>
      <c r="O99" s="17">
        <f t="shared" si="34"/>
        <v>0</v>
      </c>
    </row>
    <row r="100" spans="1:15" x14ac:dyDescent="0.2">
      <c r="A100" s="21"/>
      <c r="B100" s="19" t="s">
        <v>43</v>
      </c>
      <c r="C100" s="22">
        <f t="shared" ref="C100:F100" si="39">SUM(C101:C102)</f>
        <v>15</v>
      </c>
      <c r="D100" s="22">
        <f t="shared" si="39"/>
        <v>25</v>
      </c>
      <c r="E100" s="22">
        <f t="shared" si="39"/>
        <v>1037</v>
      </c>
      <c r="F100" s="22">
        <f t="shared" si="39"/>
        <v>0</v>
      </c>
      <c r="G100" s="144">
        <f t="shared" ref="G100" si="40">SUM(G101:G102)</f>
        <v>32</v>
      </c>
      <c r="H100" s="144">
        <f>SUM(H101:H102)</f>
        <v>0</v>
      </c>
      <c r="I100" s="200">
        <f t="shared" ref="I100:N100" si="41">SUM(I101:I102)</f>
        <v>0</v>
      </c>
      <c r="J100" s="252">
        <f t="shared" si="41"/>
        <v>347</v>
      </c>
      <c r="K100" s="297">
        <f t="shared" si="41"/>
        <v>1290</v>
      </c>
      <c r="L100" s="362">
        <f t="shared" si="41"/>
        <v>95</v>
      </c>
      <c r="M100" s="413">
        <f t="shared" si="41"/>
        <v>0</v>
      </c>
      <c r="N100" s="469">
        <f t="shared" si="41"/>
        <v>143</v>
      </c>
      <c r="O100" s="17">
        <f t="shared" si="34"/>
        <v>2984</v>
      </c>
    </row>
    <row r="101" spans="1:15" x14ac:dyDescent="0.2">
      <c r="A101" s="21"/>
      <c r="B101" s="23" t="s">
        <v>41</v>
      </c>
      <c r="C101" s="26">
        <v>0</v>
      </c>
      <c r="D101" s="26">
        <v>15</v>
      </c>
      <c r="E101" s="26">
        <v>125</v>
      </c>
      <c r="F101" s="26">
        <v>0</v>
      </c>
      <c r="G101" s="146">
        <v>0</v>
      </c>
      <c r="H101" s="146">
        <v>0</v>
      </c>
      <c r="I101" s="197">
        <v>0</v>
      </c>
      <c r="J101" s="249">
        <v>280</v>
      </c>
      <c r="K101" s="299">
        <v>240</v>
      </c>
      <c r="L101" s="359">
        <v>0</v>
      </c>
      <c r="M101" s="415">
        <v>0</v>
      </c>
      <c r="N101" s="471">
        <v>143</v>
      </c>
      <c r="O101" s="17">
        <f t="shared" si="34"/>
        <v>803</v>
      </c>
    </row>
    <row r="102" spans="1:15" x14ac:dyDescent="0.2">
      <c r="A102" s="21"/>
      <c r="B102" s="23" t="s">
        <v>42</v>
      </c>
      <c r="C102" s="26">
        <v>15</v>
      </c>
      <c r="D102" s="26">
        <v>10</v>
      </c>
      <c r="E102" s="26">
        <v>912</v>
      </c>
      <c r="F102" s="26">
        <v>0</v>
      </c>
      <c r="G102" s="146">
        <v>32</v>
      </c>
      <c r="H102" s="146">
        <v>0</v>
      </c>
      <c r="I102" s="197">
        <v>0</v>
      </c>
      <c r="J102" s="249">
        <v>67</v>
      </c>
      <c r="K102" s="299">
        <v>1050</v>
      </c>
      <c r="L102" s="359">
        <v>95</v>
      </c>
      <c r="M102" s="415">
        <v>0</v>
      </c>
      <c r="N102" s="471">
        <v>0</v>
      </c>
      <c r="O102" s="17">
        <f t="shared" si="34"/>
        <v>2181</v>
      </c>
    </row>
    <row r="103" spans="1:15" ht="12.75" customHeight="1" x14ac:dyDescent="0.2">
      <c r="A103" s="18">
        <v>2</v>
      </c>
      <c r="B103" s="19" t="s">
        <v>44</v>
      </c>
      <c r="C103" s="20"/>
      <c r="D103" s="20"/>
      <c r="E103" s="20"/>
      <c r="F103" s="20"/>
      <c r="G103" s="143"/>
      <c r="H103" s="143"/>
      <c r="I103" s="194"/>
      <c r="J103" s="246"/>
      <c r="K103" s="296"/>
      <c r="L103" s="356"/>
      <c r="M103" s="412"/>
      <c r="N103" s="468"/>
      <c r="O103" s="17">
        <f t="shared" si="34"/>
        <v>0</v>
      </c>
    </row>
    <row r="104" spans="1:15" ht="12.75" customHeight="1" x14ac:dyDescent="0.2">
      <c r="A104" s="21"/>
      <c r="B104" s="23" t="s">
        <v>45</v>
      </c>
      <c r="C104" s="26">
        <v>0</v>
      </c>
      <c r="D104" s="26">
        <v>0</v>
      </c>
      <c r="E104" s="26">
        <v>0</v>
      </c>
      <c r="F104" s="26">
        <v>0</v>
      </c>
      <c r="G104" s="146">
        <v>0</v>
      </c>
      <c r="H104" s="146">
        <v>0</v>
      </c>
      <c r="I104" s="197">
        <v>0</v>
      </c>
      <c r="J104" s="249">
        <v>0</v>
      </c>
      <c r="K104" s="299">
        <v>400</v>
      </c>
      <c r="L104" s="359">
        <v>0</v>
      </c>
      <c r="M104" s="415">
        <v>0</v>
      </c>
      <c r="N104" s="471">
        <v>0</v>
      </c>
      <c r="O104" s="17">
        <f t="shared" si="34"/>
        <v>400</v>
      </c>
    </row>
    <row r="105" spans="1:15" ht="12.75" customHeight="1" x14ac:dyDescent="0.2">
      <c r="A105" s="21"/>
      <c r="B105" s="23" t="s">
        <v>46</v>
      </c>
      <c r="C105" s="26">
        <v>0</v>
      </c>
      <c r="D105" s="26">
        <v>0</v>
      </c>
      <c r="E105" s="26">
        <v>876</v>
      </c>
      <c r="F105" s="26">
        <v>0</v>
      </c>
      <c r="G105" s="146">
        <v>32</v>
      </c>
      <c r="H105" s="146">
        <v>0</v>
      </c>
      <c r="I105" s="197">
        <v>0</v>
      </c>
      <c r="J105" s="249">
        <v>282</v>
      </c>
      <c r="K105" s="299">
        <v>528</v>
      </c>
      <c r="L105" s="359">
        <v>70</v>
      </c>
      <c r="M105" s="415">
        <v>0</v>
      </c>
      <c r="N105" s="47">
        <v>98</v>
      </c>
      <c r="O105" s="17">
        <f t="shared" si="34"/>
        <v>1886</v>
      </c>
    </row>
    <row r="106" spans="1:15" ht="12.75" customHeight="1" x14ac:dyDescent="0.2">
      <c r="A106" s="18"/>
      <c r="B106" s="23" t="s">
        <v>47</v>
      </c>
      <c r="C106" s="26">
        <v>0</v>
      </c>
      <c r="D106" s="26">
        <v>0</v>
      </c>
      <c r="E106" s="26">
        <v>0</v>
      </c>
      <c r="F106" s="26">
        <v>0</v>
      </c>
      <c r="G106" s="146">
        <v>0</v>
      </c>
      <c r="H106" s="146">
        <v>0</v>
      </c>
      <c r="I106" s="197">
        <v>0</v>
      </c>
      <c r="J106" s="249">
        <v>0</v>
      </c>
      <c r="K106" s="299">
        <v>0</v>
      </c>
      <c r="L106" s="359">
        <v>0</v>
      </c>
      <c r="M106" s="415">
        <v>0</v>
      </c>
      <c r="N106" s="471">
        <v>0</v>
      </c>
      <c r="O106" s="17">
        <f t="shared" si="34"/>
        <v>0</v>
      </c>
    </row>
    <row r="107" spans="1:15" ht="12.75" customHeight="1" x14ac:dyDescent="0.2">
      <c r="A107" s="27"/>
      <c r="B107" s="28" t="s">
        <v>48</v>
      </c>
      <c r="C107" s="48">
        <v>15</v>
      </c>
      <c r="D107" s="48">
        <v>25</v>
      </c>
      <c r="E107" s="48">
        <v>161</v>
      </c>
      <c r="F107" s="48">
        <v>0</v>
      </c>
      <c r="G107" s="147">
        <v>0</v>
      </c>
      <c r="H107" s="147">
        <v>0</v>
      </c>
      <c r="I107" s="198">
        <v>0</v>
      </c>
      <c r="J107" s="250">
        <v>65</v>
      </c>
      <c r="K107" s="300">
        <v>362</v>
      </c>
      <c r="L107" s="360">
        <v>25</v>
      </c>
      <c r="M107" s="416">
        <v>0</v>
      </c>
      <c r="N107" s="491">
        <v>45</v>
      </c>
      <c r="O107" s="17">
        <f t="shared" si="34"/>
        <v>698</v>
      </c>
    </row>
    <row r="108" spans="1:15" ht="13.5" customHeight="1" thickBot="1" x14ac:dyDescent="0.25">
      <c r="A108" s="30">
        <v>3</v>
      </c>
      <c r="B108" s="31" t="s">
        <v>49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17">
        <f t="shared" si="34"/>
        <v>0</v>
      </c>
    </row>
    <row r="109" spans="1:15" ht="12.75" customHeight="1" x14ac:dyDescent="0.2">
      <c r="B109" s="3" t="s">
        <v>50</v>
      </c>
      <c r="C109" s="50">
        <f t="shared" ref="C109" si="42">SUM(C104:C107)-C95</f>
        <v>0</v>
      </c>
      <c r="D109" s="50">
        <f t="shared" ref="D109:F109" si="43">SUM(D104:D107)-D95</f>
        <v>0</v>
      </c>
      <c r="E109" s="50">
        <f t="shared" si="43"/>
        <v>0</v>
      </c>
      <c r="F109" s="50">
        <f t="shared" si="43"/>
        <v>0</v>
      </c>
      <c r="G109" s="50">
        <f t="shared" ref="G109:L109" si="44">SUM(G104:G107)-G95</f>
        <v>0</v>
      </c>
      <c r="H109" s="50">
        <f t="shared" si="44"/>
        <v>0</v>
      </c>
      <c r="I109" s="50">
        <f t="shared" si="44"/>
        <v>0</v>
      </c>
      <c r="J109" s="50">
        <f t="shared" si="44"/>
        <v>0</v>
      </c>
      <c r="K109" s="50">
        <f t="shared" si="44"/>
        <v>0</v>
      </c>
      <c r="L109" s="50">
        <f t="shared" si="44"/>
        <v>0</v>
      </c>
      <c r="M109" s="50">
        <f>SUM(M104:M107)-M95</f>
        <v>0</v>
      </c>
      <c r="N109" s="50">
        <f>SUM(N104:N107)-N95</f>
        <v>0</v>
      </c>
    </row>
    <row r="111" spans="1:15" ht="30" customHeight="1" x14ac:dyDescent="0.2"/>
    <row r="112" spans="1:15" ht="25.5" customHeight="1" x14ac:dyDescent="0.2"/>
    <row r="113" spans="1:14" ht="20.100000000000001" customHeight="1" x14ac:dyDescent="0.2"/>
    <row r="114" spans="1:14" ht="20.100000000000001" customHeight="1" x14ac:dyDescent="0.2"/>
    <row r="115" spans="1:14" ht="20.100000000000001" customHeight="1" x14ac:dyDescent="0.2"/>
    <row r="116" spans="1:14" ht="20.100000000000001" customHeight="1" x14ac:dyDescent="0.2"/>
    <row r="117" spans="1:14" ht="20.100000000000001" customHeight="1" x14ac:dyDescent="0.2"/>
    <row r="118" spans="1:14" ht="20.100000000000001" customHeight="1" x14ac:dyDescent="0.2"/>
    <row r="119" spans="1:14" ht="20.100000000000001" customHeight="1" x14ac:dyDescent="0.2"/>
    <row r="120" spans="1:14" ht="26.25" customHeight="1" x14ac:dyDescent="0.2"/>
    <row r="121" spans="1:14" ht="20.100000000000001" customHeight="1" x14ac:dyDescent="0.2">
      <c r="A121" s="495" t="s">
        <v>0</v>
      </c>
      <c r="B121" s="495"/>
    </row>
    <row r="122" spans="1:14" ht="20.100000000000001" customHeight="1" x14ac:dyDescent="0.2">
      <c r="A122" s="495" t="s">
        <v>3</v>
      </c>
      <c r="B122" s="495"/>
    </row>
    <row r="123" spans="1:14" ht="20.100000000000001" customHeight="1" x14ac:dyDescent="0.2">
      <c r="A123" s="495" t="s">
        <v>4</v>
      </c>
      <c r="B123" s="495"/>
    </row>
    <row r="124" spans="1:14" ht="20.100000000000001" customHeight="1" x14ac:dyDescent="0.25">
      <c r="G124"/>
      <c r="H124"/>
      <c r="I124"/>
      <c r="J124"/>
      <c r="K124"/>
      <c r="L124"/>
      <c r="M124"/>
      <c r="N124"/>
    </row>
    <row r="125" spans="1:14" ht="24" customHeight="1" x14ac:dyDescent="0.25">
      <c r="G125"/>
      <c r="H125"/>
      <c r="I125"/>
      <c r="J125"/>
      <c r="K125"/>
      <c r="L125"/>
      <c r="M125"/>
      <c r="N125"/>
    </row>
    <row r="126" spans="1:14" x14ac:dyDescent="0.2">
      <c r="A126" s="1" t="s">
        <v>7</v>
      </c>
    </row>
    <row r="127" spans="1:14" ht="12.75" customHeight="1" x14ac:dyDescent="0.2">
      <c r="A127" s="1" t="s">
        <v>8</v>
      </c>
    </row>
    <row r="128" spans="1:14" ht="12.75" customHeight="1" x14ac:dyDescent="0.2">
      <c r="A128" s="7" t="s">
        <v>55</v>
      </c>
      <c r="B128" s="7"/>
    </row>
    <row r="129" spans="1:15" ht="12.75" customHeight="1" thickBot="1" x14ac:dyDescent="0.25"/>
    <row r="130" spans="1:15" ht="12.75" customHeight="1" x14ac:dyDescent="0.25">
      <c r="A130" s="539" t="s">
        <v>14</v>
      </c>
      <c r="B130" s="541" t="s">
        <v>15</v>
      </c>
      <c r="C130" s="52"/>
      <c r="D130" s="52"/>
      <c r="E130" s="52"/>
      <c r="F130" s="52"/>
      <c r="G130"/>
      <c r="H130"/>
      <c r="I130"/>
      <c r="J130"/>
      <c r="K130"/>
      <c r="L130"/>
      <c r="M130"/>
      <c r="N130"/>
    </row>
    <row r="131" spans="1:15" x14ac:dyDescent="0.2">
      <c r="A131" s="540"/>
      <c r="B131" s="54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5" x14ac:dyDescent="0.2">
      <c r="A132" s="540"/>
      <c r="B132" s="542"/>
      <c r="C132" s="11" t="s">
        <v>20</v>
      </c>
      <c r="D132" s="11" t="s">
        <v>20</v>
      </c>
      <c r="E132" s="11" t="s">
        <v>20</v>
      </c>
      <c r="F132" s="11" t="s">
        <v>20</v>
      </c>
      <c r="G132" s="139" t="s">
        <v>20</v>
      </c>
      <c r="H132" s="139" t="s">
        <v>20</v>
      </c>
      <c r="I132" s="195" t="s">
        <v>20</v>
      </c>
      <c r="J132" s="247" t="s">
        <v>20</v>
      </c>
      <c r="K132" s="292" t="s">
        <v>20</v>
      </c>
      <c r="L132" s="357" t="s">
        <v>20</v>
      </c>
      <c r="M132" s="408" t="s">
        <v>20</v>
      </c>
      <c r="N132" s="464" t="s">
        <v>20</v>
      </c>
    </row>
    <row r="133" spans="1:15" x14ac:dyDescent="0.2">
      <c r="A133" s="540"/>
      <c r="B133" s="542"/>
      <c r="C133" s="12"/>
      <c r="D133" s="12"/>
      <c r="E133" s="12"/>
      <c r="F133" s="12"/>
      <c r="G133" s="140"/>
      <c r="H133" s="140"/>
      <c r="I133" s="196"/>
      <c r="J133" s="248"/>
      <c r="K133" s="293"/>
      <c r="L133" s="358"/>
      <c r="M133" s="409"/>
      <c r="N133" s="465"/>
    </row>
    <row r="134" spans="1:15" x14ac:dyDescent="0.2">
      <c r="A134" s="100" t="s">
        <v>26</v>
      </c>
      <c r="B134" s="101" t="s">
        <v>27</v>
      </c>
      <c r="C134" s="102" t="s">
        <v>30</v>
      </c>
      <c r="D134" s="102" t="s">
        <v>30</v>
      </c>
      <c r="E134" s="102" t="s">
        <v>30</v>
      </c>
      <c r="F134" s="102" t="s">
        <v>30</v>
      </c>
      <c r="G134" s="141" t="s">
        <v>30</v>
      </c>
      <c r="H134" s="141" t="s">
        <v>30</v>
      </c>
      <c r="I134" s="192" t="s">
        <v>30</v>
      </c>
      <c r="J134" s="244" t="s">
        <v>30</v>
      </c>
      <c r="K134" s="294" t="s">
        <v>30</v>
      </c>
      <c r="L134" s="354" t="s">
        <v>30</v>
      </c>
      <c r="M134" s="410" t="s">
        <v>30</v>
      </c>
      <c r="N134" s="466" t="s">
        <v>30</v>
      </c>
    </row>
    <row r="135" spans="1:15" ht="12.75" customHeight="1" x14ac:dyDescent="0.2">
      <c r="A135" s="14"/>
      <c r="B135" s="15" t="s">
        <v>38</v>
      </c>
      <c r="C135" s="36">
        <f t="shared" ref="C135:G135" si="45">SUM(C137,C140)</f>
        <v>0</v>
      </c>
      <c r="D135" s="36">
        <f t="shared" si="45"/>
        <v>0</v>
      </c>
      <c r="E135" s="36">
        <f t="shared" si="45"/>
        <v>0</v>
      </c>
      <c r="F135" s="36">
        <f t="shared" si="45"/>
        <v>0</v>
      </c>
      <c r="G135" s="142">
        <f t="shared" si="45"/>
        <v>0</v>
      </c>
      <c r="H135" s="142">
        <f t="shared" ref="H135:M135" si="46">SUM(H137,H140)</f>
        <v>0</v>
      </c>
      <c r="I135" s="193">
        <f t="shared" si="46"/>
        <v>0</v>
      </c>
      <c r="J135" s="245">
        <f t="shared" si="46"/>
        <v>0</v>
      </c>
      <c r="K135" s="295">
        <f t="shared" si="46"/>
        <v>0</v>
      </c>
      <c r="L135" s="355">
        <f t="shared" si="46"/>
        <v>0</v>
      </c>
      <c r="M135" s="411">
        <f t="shared" si="46"/>
        <v>0</v>
      </c>
      <c r="N135" s="467">
        <f>SUM(N137,N140)</f>
        <v>0</v>
      </c>
      <c r="O135" s="17">
        <f t="shared" ref="O135:O148" si="47">SUM(C135:N135)</f>
        <v>0</v>
      </c>
    </row>
    <row r="136" spans="1:15" ht="12.75" customHeight="1" x14ac:dyDescent="0.2">
      <c r="A136" s="18">
        <v>1</v>
      </c>
      <c r="B136" s="19" t="s">
        <v>39</v>
      </c>
      <c r="C136" s="20"/>
      <c r="D136" s="20"/>
      <c r="E136" s="20"/>
      <c r="F136" s="20"/>
      <c r="G136" s="143"/>
      <c r="H136" s="143"/>
      <c r="I136" s="194"/>
      <c r="J136" s="246"/>
      <c r="K136" s="296"/>
      <c r="L136" s="356"/>
      <c r="M136" s="412"/>
      <c r="N136" s="468"/>
      <c r="O136" s="17">
        <f t="shared" si="47"/>
        <v>0</v>
      </c>
    </row>
    <row r="137" spans="1:15" ht="7.5" customHeight="1" x14ac:dyDescent="0.2">
      <c r="A137" s="21"/>
      <c r="B137" s="19" t="s">
        <v>40</v>
      </c>
      <c r="C137" s="22">
        <f t="shared" ref="C137" si="48">SUM(C138:C139)</f>
        <v>0</v>
      </c>
      <c r="D137" s="22">
        <f t="shared" ref="D137:F137" si="49">SUM(D138:D139)</f>
        <v>0</v>
      </c>
      <c r="E137" s="22">
        <f t="shared" si="49"/>
        <v>0</v>
      </c>
      <c r="F137" s="22">
        <f t="shared" si="49"/>
        <v>0</v>
      </c>
      <c r="G137" s="144">
        <f t="shared" ref="G137" si="50">SUM(G138:G139)</f>
        <v>0</v>
      </c>
      <c r="H137" s="144">
        <f>SUM(H138:H139)</f>
        <v>0</v>
      </c>
      <c r="I137" s="200">
        <f t="shared" ref="I137:N137" si="51">SUM(I138:I139)</f>
        <v>0</v>
      </c>
      <c r="J137" s="252">
        <f t="shared" si="51"/>
        <v>0</v>
      </c>
      <c r="K137" s="297">
        <f t="shared" si="51"/>
        <v>0</v>
      </c>
      <c r="L137" s="362">
        <f t="shared" si="51"/>
        <v>0</v>
      </c>
      <c r="M137" s="413">
        <f t="shared" si="51"/>
        <v>0</v>
      </c>
      <c r="N137" s="469">
        <f t="shared" si="51"/>
        <v>0</v>
      </c>
      <c r="O137" s="17">
        <f t="shared" si="47"/>
        <v>0</v>
      </c>
    </row>
    <row r="138" spans="1:15" ht="18" customHeight="1" x14ac:dyDescent="0.2">
      <c r="A138" s="21"/>
      <c r="B138" s="23" t="s">
        <v>41</v>
      </c>
      <c r="C138" s="26">
        <v>0</v>
      </c>
      <c r="D138" s="26">
        <v>0</v>
      </c>
      <c r="E138" s="26">
        <v>0</v>
      </c>
      <c r="F138" s="26">
        <v>0</v>
      </c>
      <c r="G138" s="146">
        <v>0</v>
      </c>
      <c r="H138" s="146">
        <v>0</v>
      </c>
      <c r="I138" s="197">
        <v>0</v>
      </c>
      <c r="J138" s="249">
        <v>0</v>
      </c>
      <c r="K138" s="299">
        <v>0</v>
      </c>
      <c r="L138" s="359">
        <v>0</v>
      </c>
      <c r="M138" s="415">
        <v>0</v>
      </c>
      <c r="N138" s="471">
        <v>0</v>
      </c>
      <c r="O138" s="17">
        <f t="shared" si="47"/>
        <v>0</v>
      </c>
    </row>
    <row r="139" spans="1:15" ht="12.75" customHeight="1" x14ac:dyDescent="0.2">
      <c r="A139" s="21"/>
      <c r="B139" s="23" t="s">
        <v>42</v>
      </c>
      <c r="C139" s="26">
        <v>0</v>
      </c>
      <c r="D139" s="26">
        <v>0</v>
      </c>
      <c r="E139" s="26">
        <v>0</v>
      </c>
      <c r="F139" s="26">
        <v>0</v>
      </c>
      <c r="G139" s="146">
        <v>0</v>
      </c>
      <c r="H139" s="146">
        <v>0</v>
      </c>
      <c r="I139" s="197">
        <v>0</v>
      </c>
      <c r="J139" s="249">
        <v>0</v>
      </c>
      <c r="K139" s="299">
        <v>0</v>
      </c>
      <c r="L139" s="359">
        <v>0</v>
      </c>
      <c r="M139" s="415">
        <v>0</v>
      </c>
      <c r="N139" s="471">
        <v>0</v>
      </c>
      <c r="O139" s="17">
        <f t="shared" si="47"/>
        <v>0</v>
      </c>
    </row>
    <row r="140" spans="1:15" ht="12.75" customHeight="1" x14ac:dyDescent="0.2">
      <c r="A140" s="21"/>
      <c r="B140" s="19" t="s">
        <v>43</v>
      </c>
      <c r="C140" s="22">
        <f t="shared" ref="C140:F140" si="52">SUM(C141:C142)</f>
        <v>0</v>
      </c>
      <c r="D140" s="22">
        <f t="shared" si="52"/>
        <v>0</v>
      </c>
      <c r="E140" s="22">
        <f t="shared" si="52"/>
        <v>0</v>
      </c>
      <c r="F140" s="22">
        <f t="shared" si="52"/>
        <v>0</v>
      </c>
      <c r="G140" s="144">
        <f t="shared" ref="G140" si="53">SUM(G141:G142)</f>
        <v>0</v>
      </c>
      <c r="H140" s="144">
        <f>SUM(H141:H142)</f>
        <v>0</v>
      </c>
      <c r="I140" s="200">
        <f t="shared" ref="I140:N140" si="54">SUM(I141:I142)</f>
        <v>0</v>
      </c>
      <c r="J140" s="252">
        <f t="shared" si="54"/>
        <v>0</v>
      </c>
      <c r="K140" s="297">
        <f t="shared" si="54"/>
        <v>0</v>
      </c>
      <c r="L140" s="362">
        <f t="shared" si="54"/>
        <v>0</v>
      </c>
      <c r="M140" s="413">
        <f t="shared" si="54"/>
        <v>0</v>
      </c>
      <c r="N140" s="469">
        <f t="shared" si="54"/>
        <v>0</v>
      </c>
      <c r="O140" s="17">
        <f t="shared" si="47"/>
        <v>0</v>
      </c>
    </row>
    <row r="141" spans="1:15" ht="12.75" customHeight="1" x14ac:dyDescent="0.2">
      <c r="A141" s="21"/>
      <c r="B141" s="23" t="s">
        <v>41</v>
      </c>
      <c r="C141" s="26">
        <v>0</v>
      </c>
      <c r="D141" s="26">
        <v>0</v>
      </c>
      <c r="E141" s="26">
        <v>0</v>
      </c>
      <c r="F141" s="26">
        <v>0</v>
      </c>
      <c r="G141" s="146">
        <v>0</v>
      </c>
      <c r="H141" s="146">
        <v>0</v>
      </c>
      <c r="I141" s="197">
        <v>0</v>
      </c>
      <c r="J141" s="249">
        <v>0</v>
      </c>
      <c r="K141" s="299">
        <v>0</v>
      </c>
      <c r="L141" s="359">
        <v>0</v>
      </c>
      <c r="M141" s="415">
        <v>0</v>
      </c>
      <c r="N141" s="471">
        <v>0</v>
      </c>
      <c r="O141" s="17">
        <f t="shared" si="47"/>
        <v>0</v>
      </c>
    </row>
    <row r="142" spans="1:15" x14ac:dyDescent="0.2">
      <c r="A142" s="21"/>
      <c r="B142" s="23" t="s">
        <v>42</v>
      </c>
      <c r="C142" s="26">
        <v>0</v>
      </c>
      <c r="D142" s="26">
        <v>0</v>
      </c>
      <c r="E142" s="26">
        <v>0</v>
      </c>
      <c r="F142" s="26">
        <v>0</v>
      </c>
      <c r="G142" s="146">
        <v>0</v>
      </c>
      <c r="H142" s="146">
        <v>0</v>
      </c>
      <c r="I142" s="197">
        <v>0</v>
      </c>
      <c r="J142" s="249">
        <v>0</v>
      </c>
      <c r="K142" s="299">
        <v>0</v>
      </c>
      <c r="L142" s="359">
        <v>0</v>
      </c>
      <c r="M142" s="415">
        <v>0</v>
      </c>
      <c r="N142" s="471">
        <v>0</v>
      </c>
      <c r="O142" s="17">
        <f t="shared" si="47"/>
        <v>0</v>
      </c>
    </row>
    <row r="143" spans="1:15" ht="30" customHeight="1" x14ac:dyDescent="0.2">
      <c r="A143" s="18">
        <v>2</v>
      </c>
      <c r="B143" s="19" t="s">
        <v>44</v>
      </c>
      <c r="C143" s="20"/>
      <c r="D143" s="20"/>
      <c r="E143" s="20"/>
      <c r="F143" s="20"/>
      <c r="G143" s="143"/>
      <c r="H143" s="143"/>
      <c r="I143" s="194"/>
      <c r="J143" s="246"/>
      <c r="K143" s="296"/>
      <c r="L143" s="356"/>
      <c r="M143" s="412"/>
      <c r="N143" s="468"/>
      <c r="O143" s="17">
        <f t="shared" si="47"/>
        <v>0</v>
      </c>
    </row>
    <row r="144" spans="1:15" ht="25.5" customHeight="1" x14ac:dyDescent="0.2">
      <c r="A144" s="21"/>
      <c r="B144" s="23" t="s">
        <v>45</v>
      </c>
      <c r="C144" s="26">
        <v>0</v>
      </c>
      <c r="D144" s="26">
        <v>0</v>
      </c>
      <c r="E144" s="26">
        <v>0</v>
      </c>
      <c r="F144" s="26">
        <v>0</v>
      </c>
      <c r="G144" s="146">
        <v>0</v>
      </c>
      <c r="H144" s="146">
        <v>0</v>
      </c>
      <c r="I144" s="197">
        <v>0</v>
      </c>
      <c r="J144" s="249">
        <v>0</v>
      </c>
      <c r="K144" s="299">
        <v>0</v>
      </c>
      <c r="L144" s="359">
        <v>0</v>
      </c>
      <c r="M144" s="415">
        <v>0</v>
      </c>
      <c r="N144" s="471">
        <v>0</v>
      </c>
      <c r="O144" s="17">
        <f t="shared" si="47"/>
        <v>0</v>
      </c>
    </row>
    <row r="145" spans="1:15" ht="20.100000000000001" customHeight="1" x14ac:dyDescent="0.2">
      <c r="A145" s="21"/>
      <c r="B145" s="23" t="s">
        <v>46</v>
      </c>
      <c r="C145" s="26">
        <v>0</v>
      </c>
      <c r="D145" s="26">
        <v>0</v>
      </c>
      <c r="E145" s="26">
        <v>0</v>
      </c>
      <c r="F145" s="26">
        <v>0</v>
      </c>
      <c r="G145" s="146">
        <v>0</v>
      </c>
      <c r="H145" s="146">
        <v>0</v>
      </c>
      <c r="I145" s="197">
        <v>0</v>
      </c>
      <c r="J145" s="249">
        <v>0</v>
      </c>
      <c r="K145" s="299">
        <v>0</v>
      </c>
      <c r="L145" s="359">
        <v>0</v>
      </c>
      <c r="M145" s="415">
        <v>0</v>
      </c>
      <c r="N145" s="471">
        <v>0</v>
      </c>
      <c r="O145" s="17">
        <f t="shared" si="47"/>
        <v>0</v>
      </c>
    </row>
    <row r="146" spans="1:15" ht="20.100000000000001" customHeight="1" x14ac:dyDescent="0.2">
      <c r="A146" s="18"/>
      <c r="B146" s="23" t="s">
        <v>47</v>
      </c>
      <c r="C146" s="26">
        <v>0</v>
      </c>
      <c r="D146" s="26">
        <v>0</v>
      </c>
      <c r="E146" s="26">
        <v>0</v>
      </c>
      <c r="F146" s="26">
        <v>0</v>
      </c>
      <c r="G146" s="146">
        <v>0</v>
      </c>
      <c r="H146" s="146">
        <v>0</v>
      </c>
      <c r="I146" s="197">
        <v>0</v>
      </c>
      <c r="J146" s="249">
        <v>0</v>
      </c>
      <c r="K146" s="299">
        <v>0</v>
      </c>
      <c r="L146" s="359">
        <v>0</v>
      </c>
      <c r="M146" s="415">
        <v>0</v>
      </c>
      <c r="N146" s="471">
        <v>0</v>
      </c>
      <c r="O146" s="17">
        <f t="shared" si="47"/>
        <v>0</v>
      </c>
    </row>
    <row r="147" spans="1:15" ht="20.100000000000001" customHeight="1" x14ac:dyDescent="0.2">
      <c r="A147" s="27"/>
      <c r="B147" s="28" t="s">
        <v>48</v>
      </c>
      <c r="C147" s="48">
        <v>0</v>
      </c>
      <c r="D147" s="48">
        <v>0</v>
      </c>
      <c r="E147" s="48">
        <v>0</v>
      </c>
      <c r="F147" s="48">
        <v>0</v>
      </c>
      <c r="G147" s="147">
        <v>0</v>
      </c>
      <c r="H147" s="147">
        <v>0</v>
      </c>
      <c r="I147" s="198">
        <v>0</v>
      </c>
      <c r="J147" s="250">
        <v>0</v>
      </c>
      <c r="K147" s="300">
        <v>0</v>
      </c>
      <c r="L147" s="360">
        <v>0</v>
      </c>
      <c r="M147" s="416">
        <v>0</v>
      </c>
      <c r="N147" s="472">
        <v>0</v>
      </c>
      <c r="O147" s="17">
        <f t="shared" si="47"/>
        <v>0</v>
      </c>
    </row>
    <row r="148" spans="1:15" ht="20.100000000000001" customHeight="1" thickBot="1" x14ac:dyDescent="0.25">
      <c r="A148" s="30">
        <v>3</v>
      </c>
      <c r="B148" s="31" t="s">
        <v>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17">
        <f t="shared" si="47"/>
        <v>0</v>
      </c>
    </row>
    <row r="149" spans="1:15" ht="20.100000000000001" customHeight="1" x14ac:dyDescent="0.2">
      <c r="B149" s="3" t="s">
        <v>50</v>
      </c>
      <c r="C149" s="50">
        <f t="shared" ref="C149" si="55">SUM(C144:C147)-C135</f>
        <v>0</v>
      </c>
      <c r="D149" s="50">
        <f t="shared" ref="D149" si="56">SUM(D144:D147)-D135</f>
        <v>0</v>
      </c>
      <c r="E149" s="50">
        <f t="shared" ref="E149" si="57">SUM(E144:E147)-E135</f>
        <v>0</v>
      </c>
      <c r="F149" s="50">
        <f t="shared" ref="F149" si="58">SUM(F144:F147)-F135</f>
        <v>0</v>
      </c>
      <c r="G149" s="50">
        <f t="shared" ref="G149" si="59">SUM(G144:G147)-G135</f>
        <v>0</v>
      </c>
      <c r="H149" s="50">
        <f t="shared" ref="H149" si="60">SUM(H144:H147)-H135</f>
        <v>0</v>
      </c>
      <c r="I149" s="50">
        <f t="shared" ref="I149" si="61">SUM(I144:I147)-I135</f>
        <v>0</v>
      </c>
      <c r="J149" s="50">
        <f t="shared" ref="J149" si="62">SUM(J144:J147)-J135</f>
        <v>0</v>
      </c>
      <c r="K149" s="50">
        <f t="shared" ref="K149" si="63">SUM(K144:K147)-K135</f>
        <v>0</v>
      </c>
      <c r="L149" s="50">
        <f t="shared" ref="L149" si="64">SUM(L144:L147)-L135</f>
        <v>0</v>
      </c>
      <c r="M149" s="50">
        <f t="shared" ref="M149" si="65">SUM(M144:M147)-M135</f>
        <v>0</v>
      </c>
      <c r="N149" s="50">
        <f t="shared" ref="N149" si="66">SUM(N144:N147)-N135</f>
        <v>0</v>
      </c>
    </row>
    <row r="150" spans="1:15" ht="20.100000000000001" customHeight="1" x14ac:dyDescent="0.2"/>
    <row r="151" spans="1:15" ht="20.100000000000001" customHeight="1" x14ac:dyDescent="0.2"/>
    <row r="152" spans="1:15" ht="26.25" customHeight="1" x14ac:dyDescent="0.2"/>
    <row r="153" spans="1:15" ht="20.100000000000001" customHeight="1" x14ac:dyDescent="0.2"/>
    <row r="154" spans="1:15" ht="20.100000000000001" customHeight="1" x14ac:dyDescent="0.2"/>
    <row r="155" spans="1:15" ht="20.100000000000001" customHeight="1" x14ac:dyDescent="0.2"/>
    <row r="156" spans="1:15" ht="20.100000000000001" customHeight="1" x14ac:dyDescent="0.2"/>
    <row r="157" spans="1:15" ht="24" customHeight="1" x14ac:dyDescent="0.2"/>
    <row r="161" spans="1:15" ht="12.75" customHeight="1" x14ac:dyDescent="0.2">
      <c r="A161" s="495" t="s">
        <v>0</v>
      </c>
      <c r="B161" s="495"/>
    </row>
    <row r="162" spans="1:15" ht="12.75" customHeight="1" x14ac:dyDescent="0.2">
      <c r="A162" s="495" t="s">
        <v>3</v>
      </c>
      <c r="B162" s="495"/>
    </row>
    <row r="163" spans="1:15" x14ac:dyDescent="0.2">
      <c r="A163" s="495" t="s">
        <v>4</v>
      </c>
      <c r="B163" s="495"/>
    </row>
    <row r="164" spans="1:15" ht="15" x14ac:dyDescent="0.25">
      <c r="G164"/>
      <c r="H164"/>
      <c r="I164"/>
      <c r="J164"/>
      <c r="K164"/>
      <c r="L164"/>
      <c r="M164"/>
      <c r="N164"/>
    </row>
    <row r="165" spans="1:15" ht="15" x14ac:dyDescent="0.25">
      <c r="G165"/>
      <c r="H165"/>
      <c r="I165"/>
      <c r="J165"/>
      <c r="K165"/>
      <c r="L165"/>
      <c r="M165"/>
      <c r="N165"/>
    </row>
    <row r="166" spans="1:15" x14ac:dyDescent="0.2">
      <c r="A166" s="1" t="s">
        <v>7</v>
      </c>
    </row>
    <row r="167" spans="1:15" ht="12.75" customHeight="1" x14ac:dyDescent="0.2">
      <c r="A167" s="1" t="s">
        <v>8</v>
      </c>
    </row>
    <row r="168" spans="1:15" ht="12.75" customHeight="1" x14ac:dyDescent="0.2">
      <c r="A168" s="1" t="s">
        <v>56</v>
      </c>
      <c r="B168" s="7"/>
    </row>
    <row r="169" spans="1:15" ht="7.5" customHeight="1" thickBot="1" x14ac:dyDescent="0.25"/>
    <row r="170" spans="1:15" ht="18" customHeight="1" x14ac:dyDescent="0.25">
      <c r="A170" s="539" t="s">
        <v>14</v>
      </c>
      <c r="B170" s="541" t="s">
        <v>15</v>
      </c>
      <c r="C170" s="52"/>
      <c r="D170" s="52"/>
      <c r="E170" s="52"/>
      <c r="F170" s="52"/>
      <c r="G170"/>
      <c r="H170"/>
      <c r="I170"/>
      <c r="J170"/>
      <c r="K170"/>
      <c r="L170"/>
      <c r="M170"/>
      <c r="N170"/>
    </row>
    <row r="171" spans="1:15" ht="12.75" customHeight="1" x14ac:dyDescent="0.2">
      <c r="A171" s="540"/>
      <c r="B171" s="54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5" ht="12.75" customHeight="1" x14ac:dyDescent="0.2">
      <c r="A172" s="540"/>
      <c r="B172" s="542"/>
      <c r="C172" s="11" t="s">
        <v>20</v>
      </c>
      <c r="D172" s="11" t="s">
        <v>20</v>
      </c>
      <c r="E172" s="11" t="s">
        <v>20</v>
      </c>
      <c r="F172" s="11" t="s">
        <v>20</v>
      </c>
      <c r="G172" s="139" t="s">
        <v>20</v>
      </c>
      <c r="H172" s="139" t="s">
        <v>20</v>
      </c>
      <c r="I172" s="195" t="s">
        <v>20</v>
      </c>
      <c r="J172" s="247" t="s">
        <v>20</v>
      </c>
      <c r="K172" s="292" t="s">
        <v>20</v>
      </c>
      <c r="L172" s="357" t="s">
        <v>20</v>
      </c>
      <c r="M172" s="408" t="s">
        <v>20</v>
      </c>
      <c r="N172" s="464" t="s">
        <v>20</v>
      </c>
    </row>
    <row r="173" spans="1:15" ht="12.75" customHeight="1" x14ac:dyDescent="0.2">
      <c r="A173" s="540"/>
      <c r="B173" s="542"/>
      <c r="C173" s="12"/>
      <c r="D173" s="12"/>
      <c r="E173" s="12"/>
      <c r="F173" s="12"/>
      <c r="G173" s="140"/>
      <c r="H173" s="140"/>
      <c r="I173" s="196"/>
      <c r="J173" s="248"/>
      <c r="K173" s="293"/>
      <c r="L173" s="358"/>
      <c r="M173" s="409"/>
      <c r="N173" s="465"/>
    </row>
    <row r="174" spans="1:15" x14ac:dyDescent="0.2">
      <c r="A174" s="100" t="s">
        <v>26</v>
      </c>
      <c r="B174" s="101" t="s">
        <v>27</v>
      </c>
      <c r="C174" s="102" t="s">
        <v>30</v>
      </c>
      <c r="D174" s="102" t="s">
        <v>30</v>
      </c>
      <c r="E174" s="102" t="s">
        <v>30</v>
      </c>
      <c r="F174" s="102" t="s">
        <v>30</v>
      </c>
      <c r="G174" s="141" t="s">
        <v>30</v>
      </c>
      <c r="H174" s="141" t="s">
        <v>30</v>
      </c>
      <c r="I174" s="192" t="s">
        <v>30</v>
      </c>
      <c r="J174" s="244" t="s">
        <v>30</v>
      </c>
      <c r="K174" s="294" t="s">
        <v>30</v>
      </c>
      <c r="L174" s="354" t="s">
        <v>30</v>
      </c>
      <c r="M174" s="410" t="s">
        <v>30</v>
      </c>
      <c r="N174" s="466" t="s">
        <v>30</v>
      </c>
    </row>
    <row r="175" spans="1:15" ht="30" customHeight="1" x14ac:dyDescent="0.2">
      <c r="A175" s="14"/>
      <c r="B175" s="15" t="s">
        <v>38</v>
      </c>
      <c r="C175" s="36">
        <f t="shared" ref="C175:G175" si="67">SUM(C177,C180)</f>
        <v>0</v>
      </c>
      <c r="D175" s="36">
        <f t="shared" si="67"/>
        <v>0</v>
      </c>
      <c r="E175" s="36">
        <f t="shared" si="67"/>
        <v>270</v>
      </c>
      <c r="F175" s="36">
        <f t="shared" si="67"/>
        <v>60</v>
      </c>
      <c r="G175" s="142">
        <f t="shared" si="67"/>
        <v>0</v>
      </c>
      <c r="H175" s="142">
        <f t="shared" ref="H175:M175" si="68">SUM(H177,H180)</f>
        <v>7</v>
      </c>
      <c r="I175" s="193">
        <f t="shared" si="68"/>
        <v>0</v>
      </c>
      <c r="J175" s="245">
        <f t="shared" si="68"/>
        <v>0</v>
      </c>
      <c r="K175" s="295">
        <f t="shared" si="68"/>
        <v>55</v>
      </c>
      <c r="L175" s="355">
        <f t="shared" si="68"/>
        <v>0</v>
      </c>
      <c r="M175" s="411">
        <f t="shared" si="68"/>
        <v>305</v>
      </c>
      <c r="N175" s="467">
        <f>SUM(N177,N180)</f>
        <v>0</v>
      </c>
      <c r="O175" s="17">
        <f t="shared" ref="O175:O188" si="69">SUM(C175:N175)</f>
        <v>697</v>
      </c>
    </row>
    <row r="176" spans="1:15" ht="25.5" customHeight="1" x14ac:dyDescent="0.2">
      <c r="A176" s="18">
        <v>1</v>
      </c>
      <c r="B176" s="19" t="s">
        <v>39</v>
      </c>
      <c r="C176" s="20"/>
      <c r="D176" s="20"/>
      <c r="E176" s="20"/>
      <c r="F176" s="20"/>
      <c r="G176" s="143"/>
      <c r="H176" s="143"/>
      <c r="I176" s="194"/>
      <c r="J176" s="246"/>
      <c r="K176" s="296"/>
      <c r="L176" s="356"/>
      <c r="M176" s="412"/>
      <c r="N176" s="468"/>
      <c r="O176" s="17">
        <f t="shared" si="69"/>
        <v>0</v>
      </c>
    </row>
    <row r="177" spans="1:15" ht="20.100000000000001" customHeight="1" x14ac:dyDescent="0.2">
      <c r="A177" s="21"/>
      <c r="B177" s="19" t="s">
        <v>40</v>
      </c>
      <c r="C177" s="22">
        <f t="shared" ref="C177" si="70">SUM(C178:C179)</f>
        <v>0</v>
      </c>
      <c r="D177" s="22">
        <f t="shared" ref="D177:F177" si="71">SUM(D178:D179)</f>
        <v>0</v>
      </c>
      <c r="E177" s="22">
        <f t="shared" si="71"/>
        <v>0</v>
      </c>
      <c r="F177" s="22">
        <f t="shared" si="71"/>
        <v>0</v>
      </c>
      <c r="G177" s="144">
        <f t="shared" ref="G177" si="72">SUM(G178:G179)</f>
        <v>0</v>
      </c>
      <c r="H177" s="144">
        <f>SUM(H178:H179)</f>
        <v>0</v>
      </c>
      <c r="I177" s="200">
        <f t="shared" ref="I177:N177" si="73">SUM(I178:I179)</f>
        <v>0</v>
      </c>
      <c r="J177" s="252">
        <f t="shared" si="73"/>
        <v>0</v>
      </c>
      <c r="K177" s="297">
        <f t="shared" si="73"/>
        <v>0</v>
      </c>
      <c r="L177" s="362">
        <f t="shared" si="73"/>
        <v>0</v>
      </c>
      <c r="M177" s="413">
        <f t="shared" si="73"/>
        <v>0</v>
      </c>
      <c r="N177" s="469">
        <f t="shared" si="73"/>
        <v>0</v>
      </c>
      <c r="O177" s="17">
        <f t="shared" si="69"/>
        <v>0</v>
      </c>
    </row>
    <row r="178" spans="1:15" ht="20.100000000000001" customHeight="1" x14ac:dyDescent="0.2">
      <c r="A178" s="21"/>
      <c r="B178" s="23" t="s">
        <v>41</v>
      </c>
      <c r="C178" s="26">
        <v>0</v>
      </c>
      <c r="D178" s="26">
        <v>0</v>
      </c>
      <c r="E178" s="26">
        <v>0</v>
      </c>
      <c r="F178" s="26">
        <v>0</v>
      </c>
      <c r="G178" s="146">
        <v>0</v>
      </c>
      <c r="H178" s="146">
        <v>0</v>
      </c>
      <c r="I178" s="197">
        <v>0</v>
      </c>
      <c r="J178" s="249">
        <v>0</v>
      </c>
      <c r="K178" s="299">
        <v>0</v>
      </c>
      <c r="L178" s="359">
        <v>0</v>
      </c>
      <c r="M178" s="415">
        <v>0</v>
      </c>
      <c r="N178" s="471">
        <v>0</v>
      </c>
      <c r="O178" s="17">
        <f t="shared" si="69"/>
        <v>0</v>
      </c>
    </row>
    <row r="179" spans="1:15" ht="20.100000000000001" customHeight="1" x14ac:dyDescent="0.2">
      <c r="A179" s="21"/>
      <c r="B179" s="23" t="s">
        <v>42</v>
      </c>
      <c r="C179" s="26">
        <v>0</v>
      </c>
      <c r="D179" s="26">
        <v>0</v>
      </c>
      <c r="E179" s="26">
        <v>0</v>
      </c>
      <c r="F179" s="26">
        <v>0</v>
      </c>
      <c r="G179" s="146">
        <v>0</v>
      </c>
      <c r="H179" s="146">
        <v>0</v>
      </c>
      <c r="I179" s="197">
        <v>0</v>
      </c>
      <c r="J179" s="249">
        <v>0</v>
      </c>
      <c r="K179" s="299">
        <v>0</v>
      </c>
      <c r="L179" s="359">
        <v>0</v>
      </c>
      <c r="M179" s="415">
        <v>0</v>
      </c>
      <c r="N179" s="471">
        <v>0</v>
      </c>
      <c r="O179" s="17">
        <f t="shared" si="69"/>
        <v>0</v>
      </c>
    </row>
    <row r="180" spans="1:15" ht="20.100000000000001" customHeight="1" x14ac:dyDescent="0.2">
      <c r="A180" s="21"/>
      <c r="B180" s="19" t="s">
        <v>43</v>
      </c>
      <c r="C180" s="22">
        <f t="shared" ref="C180:F180" si="74">SUM(C181:C182)</f>
        <v>0</v>
      </c>
      <c r="D180" s="22">
        <f t="shared" si="74"/>
        <v>0</v>
      </c>
      <c r="E180" s="22">
        <f t="shared" si="74"/>
        <v>270</v>
      </c>
      <c r="F180" s="22">
        <f t="shared" si="74"/>
        <v>60</v>
      </c>
      <c r="G180" s="144">
        <f t="shared" ref="G180" si="75">SUM(G181:G182)</f>
        <v>0</v>
      </c>
      <c r="H180" s="144">
        <f>SUM(H181:H182)</f>
        <v>7</v>
      </c>
      <c r="I180" s="200">
        <f t="shared" ref="I180:N180" si="76">SUM(I181:I182)</f>
        <v>0</v>
      </c>
      <c r="J180" s="252">
        <f t="shared" si="76"/>
        <v>0</v>
      </c>
      <c r="K180" s="297">
        <f t="shared" si="76"/>
        <v>55</v>
      </c>
      <c r="L180" s="362">
        <f t="shared" si="76"/>
        <v>0</v>
      </c>
      <c r="M180" s="413">
        <f t="shared" si="76"/>
        <v>305</v>
      </c>
      <c r="N180" s="469">
        <f t="shared" si="76"/>
        <v>0</v>
      </c>
      <c r="O180" s="17">
        <f t="shared" si="69"/>
        <v>697</v>
      </c>
    </row>
    <row r="181" spans="1:15" ht="20.100000000000001" customHeight="1" x14ac:dyDescent="0.2">
      <c r="A181" s="21"/>
      <c r="B181" s="23" t="s">
        <v>41</v>
      </c>
      <c r="C181" s="26">
        <v>0</v>
      </c>
      <c r="D181" s="26">
        <v>0</v>
      </c>
      <c r="E181" s="26">
        <v>140</v>
      </c>
      <c r="F181" s="26">
        <v>0</v>
      </c>
      <c r="G181" s="146">
        <v>0</v>
      </c>
      <c r="H181" s="146">
        <v>0</v>
      </c>
      <c r="I181" s="197">
        <v>0</v>
      </c>
      <c r="J181" s="249">
        <v>0</v>
      </c>
      <c r="K181" s="299">
        <v>40</v>
      </c>
      <c r="L181" s="359">
        <v>0</v>
      </c>
      <c r="M181" s="415">
        <v>210</v>
      </c>
      <c r="N181" s="471">
        <v>0</v>
      </c>
      <c r="O181" s="17">
        <f t="shared" si="69"/>
        <v>390</v>
      </c>
    </row>
    <row r="182" spans="1:15" ht="20.100000000000001" customHeight="1" x14ac:dyDescent="0.2">
      <c r="A182" s="21"/>
      <c r="B182" s="23" t="s">
        <v>42</v>
      </c>
      <c r="C182" s="26">
        <v>0</v>
      </c>
      <c r="D182" s="26">
        <v>0</v>
      </c>
      <c r="E182" s="26">
        <v>130</v>
      </c>
      <c r="F182" s="26">
        <v>60</v>
      </c>
      <c r="G182" s="146">
        <v>0</v>
      </c>
      <c r="H182" s="146">
        <v>7</v>
      </c>
      <c r="I182" s="197">
        <v>0</v>
      </c>
      <c r="J182" s="249">
        <v>0</v>
      </c>
      <c r="K182" s="299">
        <v>15</v>
      </c>
      <c r="L182" s="359">
        <v>0</v>
      </c>
      <c r="M182" s="415">
        <v>95</v>
      </c>
      <c r="N182" s="471">
        <v>0</v>
      </c>
      <c r="O182" s="17">
        <f t="shared" si="69"/>
        <v>307</v>
      </c>
    </row>
    <row r="183" spans="1:15" ht="20.100000000000001" customHeight="1" x14ac:dyDescent="0.2">
      <c r="A183" s="18">
        <v>2</v>
      </c>
      <c r="B183" s="19" t="s">
        <v>44</v>
      </c>
      <c r="C183" s="20"/>
      <c r="D183" s="20"/>
      <c r="E183" s="20"/>
      <c r="F183" s="20"/>
      <c r="G183" s="143"/>
      <c r="H183" s="143"/>
      <c r="I183" s="194"/>
      <c r="J183" s="246"/>
      <c r="K183" s="296"/>
      <c r="L183" s="356"/>
      <c r="M183" s="412"/>
      <c r="N183" s="468"/>
      <c r="O183" s="17">
        <f t="shared" si="69"/>
        <v>0</v>
      </c>
    </row>
    <row r="184" spans="1:15" ht="26.25" customHeight="1" x14ac:dyDescent="0.2">
      <c r="A184" s="21"/>
      <c r="B184" s="23" t="s">
        <v>45</v>
      </c>
      <c r="C184" s="26">
        <v>0</v>
      </c>
      <c r="D184" s="26">
        <v>0</v>
      </c>
      <c r="E184" s="26">
        <v>0</v>
      </c>
      <c r="F184" s="26">
        <v>0</v>
      </c>
      <c r="G184" s="146">
        <v>0</v>
      </c>
      <c r="H184" s="146">
        <v>0</v>
      </c>
      <c r="I184" s="197">
        <v>0</v>
      </c>
      <c r="J184" s="249">
        <v>0</v>
      </c>
      <c r="K184" s="299">
        <v>0</v>
      </c>
      <c r="L184" s="359">
        <v>0</v>
      </c>
      <c r="M184" s="415">
        <v>0</v>
      </c>
      <c r="N184" s="471">
        <v>0</v>
      </c>
      <c r="O184" s="17">
        <f t="shared" si="69"/>
        <v>0</v>
      </c>
    </row>
    <row r="185" spans="1:15" ht="20.100000000000001" customHeight="1" x14ac:dyDescent="0.2">
      <c r="A185" s="21"/>
      <c r="B185" s="23" t="s">
        <v>46</v>
      </c>
      <c r="C185" s="26">
        <v>0</v>
      </c>
      <c r="D185" s="26">
        <v>0</v>
      </c>
      <c r="E185" s="26">
        <v>270</v>
      </c>
      <c r="F185" s="26">
        <v>60</v>
      </c>
      <c r="G185" s="146">
        <v>0</v>
      </c>
      <c r="H185" s="146">
        <v>7</v>
      </c>
      <c r="I185" s="197">
        <v>0</v>
      </c>
      <c r="J185" s="249">
        <v>0</v>
      </c>
      <c r="K185" s="299">
        <v>55</v>
      </c>
      <c r="L185" s="359">
        <v>0</v>
      </c>
      <c r="M185" s="415">
        <v>305</v>
      </c>
      <c r="N185" s="471">
        <v>0</v>
      </c>
      <c r="O185" s="17">
        <f t="shared" si="69"/>
        <v>697</v>
      </c>
    </row>
    <row r="186" spans="1:15" ht="20.100000000000001" customHeight="1" x14ac:dyDescent="0.2">
      <c r="A186" s="18"/>
      <c r="B186" s="23" t="s">
        <v>47</v>
      </c>
      <c r="C186" s="26">
        <v>0</v>
      </c>
      <c r="D186" s="26">
        <v>0</v>
      </c>
      <c r="E186" s="26">
        <v>0</v>
      </c>
      <c r="F186" s="26">
        <v>0</v>
      </c>
      <c r="G186" s="146">
        <v>0</v>
      </c>
      <c r="H186" s="146">
        <v>0</v>
      </c>
      <c r="I186" s="197">
        <v>0</v>
      </c>
      <c r="J186" s="249">
        <v>0</v>
      </c>
      <c r="K186" s="299">
        <v>0</v>
      </c>
      <c r="L186" s="359">
        <v>0</v>
      </c>
      <c r="M186" s="415">
        <v>0</v>
      </c>
      <c r="N186" s="471">
        <v>0</v>
      </c>
      <c r="O186" s="17">
        <f t="shared" si="69"/>
        <v>0</v>
      </c>
    </row>
    <row r="187" spans="1:15" ht="20.100000000000001" customHeight="1" x14ac:dyDescent="0.2">
      <c r="A187" s="27"/>
      <c r="B187" s="28" t="s">
        <v>48</v>
      </c>
      <c r="C187" s="48">
        <v>0</v>
      </c>
      <c r="D187" s="48">
        <v>0</v>
      </c>
      <c r="E187" s="48">
        <v>0</v>
      </c>
      <c r="F187" s="48">
        <v>0</v>
      </c>
      <c r="G187" s="147">
        <v>0</v>
      </c>
      <c r="H187" s="147">
        <v>0</v>
      </c>
      <c r="I187" s="198">
        <v>0</v>
      </c>
      <c r="J187" s="250">
        <v>0</v>
      </c>
      <c r="K187" s="300">
        <v>0</v>
      </c>
      <c r="L187" s="360">
        <v>0</v>
      </c>
      <c r="M187" s="416">
        <v>0</v>
      </c>
      <c r="N187" s="472">
        <v>0</v>
      </c>
      <c r="O187" s="17">
        <f t="shared" si="69"/>
        <v>0</v>
      </c>
    </row>
    <row r="188" spans="1:15" ht="20.100000000000001" customHeight="1" thickBot="1" x14ac:dyDescent="0.25">
      <c r="A188" s="30">
        <v>3</v>
      </c>
      <c r="B188" s="31" t="s">
        <v>49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17">
        <f t="shared" si="69"/>
        <v>0</v>
      </c>
    </row>
    <row r="189" spans="1:15" ht="24" customHeight="1" x14ac:dyDescent="0.2">
      <c r="B189" s="3" t="s">
        <v>50</v>
      </c>
      <c r="C189" s="50">
        <f t="shared" ref="C189:G189" si="77">SUM(C184:C187)-C175</f>
        <v>0</v>
      </c>
      <c r="D189" s="50">
        <f t="shared" si="77"/>
        <v>0</v>
      </c>
      <c r="E189" s="50">
        <f t="shared" si="77"/>
        <v>0</v>
      </c>
      <c r="F189" s="50">
        <f t="shared" si="77"/>
        <v>0</v>
      </c>
      <c r="G189" s="50">
        <f t="shared" si="77"/>
        <v>0</v>
      </c>
      <c r="H189" s="50">
        <f t="shared" ref="H189:M189" si="78">SUM(H184:H187)-H175</f>
        <v>0</v>
      </c>
      <c r="I189" s="50">
        <f t="shared" si="78"/>
        <v>0</v>
      </c>
      <c r="J189" s="50">
        <f t="shared" si="78"/>
        <v>0</v>
      </c>
      <c r="K189" s="50">
        <f t="shared" si="78"/>
        <v>0</v>
      </c>
      <c r="L189" s="50">
        <f t="shared" si="78"/>
        <v>0</v>
      </c>
      <c r="M189" s="50">
        <f t="shared" si="78"/>
        <v>0</v>
      </c>
      <c r="N189" s="50">
        <f>SUM(N184:N187)-N175</f>
        <v>0</v>
      </c>
    </row>
    <row r="193" spans="1:14" ht="12.75" customHeight="1" x14ac:dyDescent="0.2"/>
    <row r="194" spans="1:14" ht="12.75" customHeight="1" x14ac:dyDescent="0.2"/>
    <row r="199" spans="1:14" ht="12.75" customHeight="1" x14ac:dyDescent="0.2"/>
    <row r="200" spans="1:14" ht="12.75" customHeight="1" x14ac:dyDescent="0.2"/>
    <row r="201" spans="1:14" ht="7.5" customHeight="1" x14ac:dyDescent="0.2">
      <c r="A201" s="495" t="s">
        <v>0</v>
      </c>
      <c r="B201" s="495"/>
    </row>
    <row r="202" spans="1:14" ht="18" customHeight="1" x14ac:dyDescent="0.2">
      <c r="A202" s="495" t="s">
        <v>3</v>
      </c>
      <c r="B202" s="495"/>
    </row>
    <row r="203" spans="1:14" ht="12.75" customHeight="1" x14ac:dyDescent="0.2">
      <c r="A203" s="495" t="s">
        <v>4</v>
      </c>
      <c r="B203" s="495"/>
    </row>
    <row r="204" spans="1:14" ht="15" x14ac:dyDescent="0.25">
      <c r="G204"/>
      <c r="H204"/>
      <c r="I204"/>
      <c r="J204"/>
      <c r="K204"/>
      <c r="L204"/>
      <c r="M204"/>
      <c r="N204"/>
    </row>
    <row r="205" spans="1:14" ht="15" x14ac:dyDescent="0.25">
      <c r="G205"/>
      <c r="H205"/>
      <c r="I205"/>
      <c r="J205"/>
      <c r="K205"/>
      <c r="L205"/>
      <c r="M205"/>
      <c r="N205"/>
    </row>
    <row r="206" spans="1:14" x14ac:dyDescent="0.2">
      <c r="A206" s="1" t="s">
        <v>7</v>
      </c>
    </row>
    <row r="207" spans="1:14" ht="30" customHeight="1" x14ac:dyDescent="0.2">
      <c r="A207" s="1" t="s">
        <v>8</v>
      </c>
    </row>
    <row r="208" spans="1:14" ht="25.5" customHeight="1" x14ac:dyDescent="0.2">
      <c r="A208" s="1" t="s">
        <v>58</v>
      </c>
      <c r="B208" s="7"/>
    </row>
    <row r="209" spans="1:15" ht="20.100000000000001" customHeight="1" thickBot="1" x14ac:dyDescent="0.25"/>
    <row r="210" spans="1:15" ht="20.100000000000001" customHeight="1" x14ac:dyDescent="0.25">
      <c r="A210" s="539" t="s">
        <v>14</v>
      </c>
      <c r="B210" s="541" t="s">
        <v>15</v>
      </c>
      <c r="C210" s="52"/>
      <c r="D210" s="52"/>
      <c r="E210" s="52"/>
      <c r="F210" s="52"/>
      <c r="G210"/>
      <c r="H210"/>
      <c r="I210"/>
      <c r="J210"/>
      <c r="K210"/>
      <c r="L210"/>
      <c r="M210"/>
      <c r="N210"/>
    </row>
    <row r="211" spans="1:15" ht="20.100000000000001" customHeight="1" x14ac:dyDescent="0.2">
      <c r="A211" s="540"/>
      <c r="B211" s="54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5" ht="20.100000000000001" customHeight="1" x14ac:dyDescent="0.2">
      <c r="A212" s="540"/>
      <c r="B212" s="542"/>
      <c r="C212" s="11" t="s">
        <v>20</v>
      </c>
      <c r="D212" s="11" t="s">
        <v>20</v>
      </c>
      <c r="E212" s="11" t="s">
        <v>20</v>
      </c>
      <c r="F212" s="11" t="s">
        <v>20</v>
      </c>
      <c r="G212" s="139" t="s">
        <v>20</v>
      </c>
      <c r="H212" s="139" t="s">
        <v>20</v>
      </c>
      <c r="I212" s="195" t="s">
        <v>20</v>
      </c>
      <c r="J212" s="247" t="s">
        <v>20</v>
      </c>
      <c r="K212" s="292" t="s">
        <v>20</v>
      </c>
      <c r="L212" s="357" t="s">
        <v>20</v>
      </c>
      <c r="M212" s="408" t="s">
        <v>20</v>
      </c>
      <c r="N212" s="464" t="s">
        <v>20</v>
      </c>
    </row>
    <row r="213" spans="1:15" ht="20.100000000000001" customHeight="1" x14ac:dyDescent="0.2">
      <c r="A213" s="540"/>
      <c r="B213" s="542"/>
      <c r="C213" s="12"/>
      <c r="D213" s="12"/>
      <c r="E213" s="12"/>
      <c r="F213" s="12"/>
      <c r="G213" s="140"/>
      <c r="H213" s="140"/>
      <c r="I213" s="196"/>
      <c r="J213" s="248"/>
      <c r="K213" s="293"/>
      <c r="L213" s="358"/>
      <c r="M213" s="409"/>
      <c r="N213" s="465"/>
    </row>
    <row r="214" spans="1:15" ht="20.100000000000001" customHeight="1" x14ac:dyDescent="0.2">
      <c r="A214" s="100" t="s">
        <v>26</v>
      </c>
      <c r="B214" s="101" t="s">
        <v>27</v>
      </c>
      <c r="C214" s="102" t="s">
        <v>30</v>
      </c>
      <c r="D214" s="102" t="s">
        <v>30</v>
      </c>
      <c r="E214" s="102" t="s">
        <v>30</v>
      </c>
      <c r="F214" s="102" t="s">
        <v>30</v>
      </c>
      <c r="G214" s="141" t="s">
        <v>30</v>
      </c>
      <c r="H214" s="141" t="s">
        <v>30</v>
      </c>
      <c r="I214" s="192" t="s">
        <v>30</v>
      </c>
      <c r="J214" s="244" t="s">
        <v>30</v>
      </c>
      <c r="K214" s="294" t="s">
        <v>30</v>
      </c>
      <c r="L214" s="354" t="s">
        <v>30</v>
      </c>
      <c r="M214" s="410" t="s">
        <v>30</v>
      </c>
      <c r="N214" s="466" t="s">
        <v>30</v>
      </c>
    </row>
    <row r="215" spans="1:15" ht="20.100000000000001" customHeight="1" x14ac:dyDescent="0.2">
      <c r="A215" s="14"/>
      <c r="B215" s="15" t="s">
        <v>38</v>
      </c>
      <c r="C215" s="36">
        <f t="shared" ref="C215:G215" si="79">SUM(C217,C220)</f>
        <v>8</v>
      </c>
      <c r="D215" s="36">
        <f t="shared" si="79"/>
        <v>13</v>
      </c>
      <c r="E215" s="36">
        <f t="shared" si="79"/>
        <v>150</v>
      </c>
      <c r="F215" s="36">
        <f t="shared" si="79"/>
        <v>25</v>
      </c>
      <c r="G215" s="142">
        <f t="shared" si="79"/>
        <v>0</v>
      </c>
      <c r="H215" s="142">
        <f t="shared" ref="H215:M215" si="80">SUM(H217,H220)</f>
        <v>0</v>
      </c>
      <c r="I215" s="193">
        <f t="shared" si="80"/>
        <v>0</v>
      </c>
      <c r="J215" s="245">
        <f t="shared" si="80"/>
        <v>110</v>
      </c>
      <c r="K215" s="295">
        <f t="shared" si="80"/>
        <v>0</v>
      </c>
      <c r="L215" s="355">
        <f t="shared" si="80"/>
        <v>0</v>
      </c>
      <c r="M215" s="411">
        <f t="shared" si="80"/>
        <v>52</v>
      </c>
      <c r="N215" s="467">
        <f>SUM(N217,N220)</f>
        <v>108</v>
      </c>
      <c r="O215" s="17">
        <f t="shared" ref="O215:O228" si="81">SUM(C215:N215)</f>
        <v>466</v>
      </c>
    </row>
    <row r="216" spans="1:15" ht="26.25" customHeight="1" x14ac:dyDescent="0.2">
      <c r="A216" s="18">
        <v>1</v>
      </c>
      <c r="B216" s="19" t="s">
        <v>39</v>
      </c>
      <c r="C216" s="20"/>
      <c r="D216" s="20"/>
      <c r="E216" s="20"/>
      <c r="F216" s="20"/>
      <c r="G216" s="143"/>
      <c r="H216" s="143"/>
      <c r="I216" s="194"/>
      <c r="J216" s="246"/>
      <c r="K216" s="296"/>
      <c r="L216" s="356"/>
      <c r="M216" s="412"/>
      <c r="N216" s="468"/>
      <c r="O216" s="17">
        <f t="shared" si="81"/>
        <v>0</v>
      </c>
    </row>
    <row r="217" spans="1:15" ht="20.100000000000001" customHeight="1" x14ac:dyDescent="0.2">
      <c r="A217" s="21"/>
      <c r="B217" s="19" t="s">
        <v>40</v>
      </c>
      <c r="C217" s="22">
        <f t="shared" ref="C217" si="82">SUM(C218:C219)</f>
        <v>0</v>
      </c>
      <c r="D217" s="22">
        <f t="shared" ref="D217:F217" si="83">SUM(D218:D219)</f>
        <v>0</v>
      </c>
      <c r="E217" s="22">
        <f t="shared" si="83"/>
        <v>0</v>
      </c>
      <c r="F217" s="22">
        <f t="shared" si="83"/>
        <v>0</v>
      </c>
      <c r="G217" s="144">
        <f t="shared" ref="G217" si="84">SUM(G218:G219)</f>
        <v>0</v>
      </c>
      <c r="H217" s="144">
        <f>SUM(H218:H219)</f>
        <v>0</v>
      </c>
      <c r="I217" s="200">
        <f t="shared" ref="I217:N217" si="85">SUM(I218:I219)</f>
        <v>0</v>
      </c>
      <c r="J217" s="252">
        <f t="shared" si="85"/>
        <v>0</v>
      </c>
      <c r="K217" s="297">
        <f t="shared" si="85"/>
        <v>0</v>
      </c>
      <c r="L217" s="362">
        <f t="shared" si="85"/>
        <v>0</v>
      </c>
      <c r="M217" s="413">
        <f t="shared" si="85"/>
        <v>0</v>
      </c>
      <c r="N217" s="469">
        <f t="shared" si="85"/>
        <v>0</v>
      </c>
      <c r="O217" s="17">
        <f t="shared" si="81"/>
        <v>0</v>
      </c>
    </row>
    <row r="218" spans="1:15" ht="20.100000000000001" customHeight="1" x14ac:dyDescent="0.2">
      <c r="A218" s="21"/>
      <c r="B218" s="23" t="s">
        <v>41</v>
      </c>
      <c r="C218" s="26">
        <v>0</v>
      </c>
      <c r="D218" s="26">
        <v>0</v>
      </c>
      <c r="E218" s="26">
        <v>0</v>
      </c>
      <c r="F218" s="26">
        <v>0</v>
      </c>
      <c r="G218" s="146">
        <v>0</v>
      </c>
      <c r="H218" s="146">
        <v>0</v>
      </c>
      <c r="I218" s="197">
        <v>0</v>
      </c>
      <c r="J218" s="249">
        <v>0</v>
      </c>
      <c r="K218" s="299">
        <v>0</v>
      </c>
      <c r="L218" s="359">
        <v>0</v>
      </c>
      <c r="M218" s="415">
        <v>0</v>
      </c>
      <c r="N218" s="471">
        <v>0</v>
      </c>
      <c r="O218" s="17">
        <f t="shared" si="81"/>
        <v>0</v>
      </c>
    </row>
    <row r="219" spans="1:15" ht="20.100000000000001" customHeight="1" x14ac:dyDescent="0.2">
      <c r="A219" s="21"/>
      <c r="B219" s="23" t="s">
        <v>42</v>
      </c>
      <c r="C219" s="26">
        <v>0</v>
      </c>
      <c r="D219" s="26">
        <v>0</v>
      </c>
      <c r="E219" s="26">
        <v>0</v>
      </c>
      <c r="F219" s="26">
        <v>0</v>
      </c>
      <c r="G219" s="146">
        <v>0</v>
      </c>
      <c r="H219" s="146">
        <v>0</v>
      </c>
      <c r="I219" s="197">
        <v>0</v>
      </c>
      <c r="J219" s="249">
        <v>0</v>
      </c>
      <c r="K219" s="299">
        <v>0</v>
      </c>
      <c r="L219" s="359">
        <v>0</v>
      </c>
      <c r="M219" s="415">
        <v>0</v>
      </c>
      <c r="N219" s="471">
        <v>0</v>
      </c>
      <c r="O219" s="17">
        <f t="shared" si="81"/>
        <v>0</v>
      </c>
    </row>
    <row r="220" spans="1:15" ht="20.100000000000001" customHeight="1" x14ac:dyDescent="0.2">
      <c r="A220" s="21"/>
      <c r="B220" s="19" t="s">
        <v>43</v>
      </c>
      <c r="C220" s="22">
        <f t="shared" ref="C220:F220" si="86">SUM(C221:C222)</f>
        <v>8</v>
      </c>
      <c r="D220" s="22">
        <f t="shared" si="86"/>
        <v>13</v>
      </c>
      <c r="E220" s="22">
        <f t="shared" si="86"/>
        <v>150</v>
      </c>
      <c r="F220" s="22">
        <f t="shared" si="86"/>
        <v>25</v>
      </c>
      <c r="G220" s="144">
        <f t="shared" ref="G220" si="87">SUM(G221:G222)</f>
        <v>0</v>
      </c>
      <c r="H220" s="144">
        <f>SUM(H221:H222)</f>
        <v>0</v>
      </c>
      <c r="I220" s="200">
        <f t="shared" ref="I220:N220" si="88">SUM(I221:I222)</f>
        <v>0</v>
      </c>
      <c r="J220" s="252">
        <f t="shared" si="88"/>
        <v>110</v>
      </c>
      <c r="K220" s="297">
        <f t="shared" si="88"/>
        <v>0</v>
      </c>
      <c r="L220" s="362">
        <f t="shared" si="88"/>
        <v>0</v>
      </c>
      <c r="M220" s="413">
        <f t="shared" si="88"/>
        <v>52</v>
      </c>
      <c r="N220" s="469">
        <f t="shared" si="88"/>
        <v>108</v>
      </c>
      <c r="O220" s="17">
        <f t="shared" si="81"/>
        <v>466</v>
      </c>
    </row>
    <row r="221" spans="1:15" ht="24" customHeight="1" x14ac:dyDescent="0.2">
      <c r="A221" s="21">
        <v>46</v>
      </c>
      <c r="B221" s="23" t="s">
        <v>41</v>
      </c>
      <c r="C221" s="26">
        <v>0</v>
      </c>
      <c r="D221" s="26">
        <v>0</v>
      </c>
      <c r="E221" s="26">
        <v>95</v>
      </c>
      <c r="F221" s="26">
        <v>0</v>
      </c>
      <c r="G221" s="146">
        <v>0</v>
      </c>
      <c r="H221" s="146">
        <v>0</v>
      </c>
      <c r="I221" s="197">
        <v>0</v>
      </c>
      <c r="J221" s="249">
        <v>50</v>
      </c>
      <c r="K221" s="299">
        <v>0</v>
      </c>
      <c r="L221" s="359">
        <v>0</v>
      </c>
      <c r="M221" s="415">
        <v>0</v>
      </c>
      <c r="N221" s="471">
        <v>108</v>
      </c>
      <c r="O221" s="17">
        <f t="shared" si="81"/>
        <v>253</v>
      </c>
    </row>
    <row r="222" spans="1:15" x14ac:dyDescent="0.2">
      <c r="A222" s="21">
        <v>52</v>
      </c>
      <c r="B222" s="23" t="s">
        <v>42</v>
      </c>
      <c r="C222" s="26">
        <v>8</v>
      </c>
      <c r="D222" s="26">
        <v>13</v>
      </c>
      <c r="E222" s="26">
        <v>55</v>
      </c>
      <c r="F222" s="26">
        <v>25</v>
      </c>
      <c r="G222" s="146">
        <v>0</v>
      </c>
      <c r="H222" s="146">
        <v>0</v>
      </c>
      <c r="I222" s="197">
        <v>0</v>
      </c>
      <c r="J222" s="249">
        <v>60</v>
      </c>
      <c r="K222" s="299">
        <v>0</v>
      </c>
      <c r="L222" s="359">
        <v>0</v>
      </c>
      <c r="M222" s="415">
        <v>52</v>
      </c>
      <c r="N222" s="471">
        <v>0</v>
      </c>
      <c r="O222" s="17">
        <f t="shared" si="81"/>
        <v>213</v>
      </c>
    </row>
    <row r="223" spans="1:15" x14ac:dyDescent="0.2">
      <c r="A223" s="18">
        <v>2</v>
      </c>
      <c r="B223" s="19" t="s">
        <v>44</v>
      </c>
      <c r="C223" s="20"/>
      <c r="D223" s="20"/>
      <c r="E223" s="20"/>
      <c r="F223" s="20"/>
      <c r="G223" s="143"/>
      <c r="H223" s="143"/>
      <c r="I223" s="194"/>
      <c r="J223" s="246"/>
      <c r="K223" s="296"/>
      <c r="L223" s="356"/>
      <c r="M223" s="412"/>
      <c r="N223" s="468"/>
      <c r="O223" s="17">
        <f t="shared" si="81"/>
        <v>0</v>
      </c>
    </row>
    <row r="224" spans="1:15" x14ac:dyDescent="0.2">
      <c r="A224" s="21"/>
      <c r="B224" s="23" t="s">
        <v>45</v>
      </c>
      <c r="C224" s="26">
        <v>0</v>
      </c>
      <c r="D224" s="26">
        <v>0</v>
      </c>
      <c r="E224" s="26">
        <v>0</v>
      </c>
      <c r="F224" s="26">
        <v>0</v>
      </c>
      <c r="G224" s="146">
        <v>0</v>
      </c>
      <c r="H224" s="146">
        <v>0</v>
      </c>
      <c r="I224" s="197">
        <v>0</v>
      </c>
      <c r="J224" s="249">
        <v>0</v>
      </c>
      <c r="K224" s="299">
        <v>0</v>
      </c>
      <c r="L224" s="359">
        <v>0</v>
      </c>
      <c r="M224" s="415">
        <v>0</v>
      </c>
      <c r="N224" s="471">
        <v>0</v>
      </c>
      <c r="O224" s="17">
        <f t="shared" si="81"/>
        <v>0</v>
      </c>
    </row>
    <row r="225" spans="1:15" ht="12.75" customHeight="1" x14ac:dyDescent="0.2">
      <c r="A225" s="21"/>
      <c r="B225" s="23" t="s">
        <v>46</v>
      </c>
      <c r="C225" s="26">
        <v>8</v>
      </c>
      <c r="D225" s="26">
        <v>13</v>
      </c>
      <c r="E225" s="26">
        <v>150</v>
      </c>
      <c r="F225" s="26">
        <v>25</v>
      </c>
      <c r="G225" s="146">
        <v>0</v>
      </c>
      <c r="H225" s="146">
        <v>0</v>
      </c>
      <c r="I225" s="197">
        <v>0</v>
      </c>
      <c r="J225" s="249">
        <v>110</v>
      </c>
      <c r="K225" s="299">
        <v>0</v>
      </c>
      <c r="L225" s="359">
        <v>0</v>
      </c>
      <c r="M225" s="415">
        <v>52</v>
      </c>
      <c r="N225" s="471">
        <v>108</v>
      </c>
      <c r="O225" s="17">
        <f t="shared" si="81"/>
        <v>466</v>
      </c>
    </row>
    <row r="226" spans="1:15" ht="12.75" customHeight="1" x14ac:dyDescent="0.2">
      <c r="A226" s="18"/>
      <c r="B226" s="23" t="s">
        <v>47</v>
      </c>
      <c r="C226" s="26">
        <v>0</v>
      </c>
      <c r="D226" s="26">
        <v>0</v>
      </c>
      <c r="E226" s="26">
        <v>0</v>
      </c>
      <c r="F226" s="26">
        <v>0</v>
      </c>
      <c r="G226" s="146">
        <v>0</v>
      </c>
      <c r="H226" s="146">
        <v>0</v>
      </c>
      <c r="I226" s="197">
        <v>0</v>
      </c>
      <c r="J226" s="249">
        <v>0</v>
      </c>
      <c r="K226" s="299">
        <v>0</v>
      </c>
      <c r="L226" s="359">
        <v>0</v>
      </c>
      <c r="M226" s="415">
        <v>0</v>
      </c>
      <c r="N226" s="471">
        <v>0</v>
      </c>
      <c r="O226" s="17">
        <f t="shared" si="81"/>
        <v>0</v>
      </c>
    </row>
    <row r="227" spans="1:15" x14ac:dyDescent="0.2">
      <c r="A227" s="27"/>
      <c r="B227" s="28" t="s">
        <v>48</v>
      </c>
      <c r="C227" s="48">
        <v>0</v>
      </c>
      <c r="D227" s="48">
        <v>0</v>
      </c>
      <c r="E227" s="48">
        <v>0</v>
      </c>
      <c r="F227" s="48">
        <v>0</v>
      </c>
      <c r="G227" s="147">
        <v>0</v>
      </c>
      <c r="H227" s="147">
        <v>0</v>
      </c>
      <c r="I227" s="198">
        <v>0</v>
      </c>
      <c r="J227" s="250">
        <v>0</v>
      </c>
      <c r="K227" s="300">
        <v>0</v>
      </c>
      <c r="L227" s="360">
        <v>0</v>
      </c>
      <c r="M227" s="416">
        <v>0</v>
      </c>
      <c r="N227" s="472">
        <v>0</v>
      </c>
      <c r="O227" s="17">
        <f t="shared" si="81"/>
        <v>0</v>
      </c>
    </row>
    <row r="228" spans="1:15" ht="13.5" thickBot="1" x14ac:dyDescent="0.25">
      <c r="A228" s="30">
        <v>3</v>
      </c>
      <c r="B228" s="31" t="s">
        <v>49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17">
        <f t="shared" si="81"/>
        <v>0</v>
      </c>
    </row>
    <row r="229" spans="1:15" x14ac:dyDescent="0.2">
      <c r="B229" s="3" t="s">
        <v>50</v>
      </c>
      <c r="C229" s="50">
        <f t="shared" ref="C229" si="89">SUM(C224:C227)-C215</f>
        <v>0</v>
      </c>
      <c r="D229" s="50">
        <f t="shared" ref="D229" si="90">SUM(D224:D227)-D215</f>
        <v>0</v>
      </c>
      <c r="E229" s="50">
        <f t="shared" ref="E229" si="91">SUM(E224:E227)-E215</f>
        <v>0</v>
      </c>
      <c r="F229" s="50">
        <f t="shared" ref="F229" si="92">SUM(F224:F227)-F215</f>
        <v>0</v>
      </c>
      <c r="G229" s="50">
        <f t="shared" ref="G229" si="93">SUM(G224:G227)-G215</f>
        <v>0</v>
      </c>
      <c r="H229" s="50">
        <f t="shared" ref="H229" si="94">SUM(H224:H227)-H215</f>
        <v>0</v>
      </c>
      <c r="I229" s="50">
        <f t="shared" ref="I229" si="95">SUM(I224:I227)-I215</f>
        <v>0</v>
      </c>
      <c r="J229" s="50">
        <f t="shared" ref="J229" si="96">SUM(J224:J227)-J215</f>
        <v>0</v>
      </c>
      <c r="K229" s="50">
        <f t="shared" ref="K229" si="97">SUM(K224:K227)-K215</f>
        <v>0</v>
      </c>
      <c r="L229" s="50">
        <f t="shared" ref="L229" si="98">SUM(L224:L227)-L215</f>
        <v>0</v>
      </c>
      <c r="M229" s="50">
        <f t="shared" ref="M229" si="99">SUM(M224:M227)-M215</f>
        <v>0</v>
      </c>
      <c r="N229" s="50">
        <f t="shared" ref="N229" si="100">SUM(N224:N227)-N215</f>
        <v>0</v>
      </c>
    </row>
    <row r="231" spans="1:15" ht="12.75" customHeight="1" x14ac:dyDescent="0.2"/>
    <row r="232" spans="1:15" ht="12.75" customHeight="1" x14ac:dyDescent="0.2"/>
    <row r="233" spans="1:15" ht="7.5" customHeight="1" x14ac:dyDescent="0.2"/>
    <row r="234" spans="1:15" ht="18" customHeight="1" x14ac:dyDescent="0.2"/>
    <row r="235" spans="1:15" ht="12.75" customHeight="1" x14ac:dyDescent="0.2"/>
    <row r="236" spans="1:15" ht="12.75" customHeight="1" x14ac:dyDescent="0.2"/>
    <row r="237" spans="1:15" ht="12.75" customHeight="1" x14ac:dyDescent="0.2"/>
    <row r="239" spans="1:15" ht="30" customHeight="1" x14ac:dyDescent="0.2"/>
    <row r="240" spans="1:15" ht="25.5" customHeight="1" x14ac:dyDescent="0.2"/>
    <row r="241" spans="1:15" ht="20.100000000000001" customHeight="1" x14ac:dyDescent="0.2">
      <c r="A241" s="495" t="s">
        <v>0</v>
      </c>
      <c r="B241" s="495"/>
    </row>
    <row r="242" spans="1:15" ht="20.100000000000001" customHeight="1" x14ac:dyDescent="0.2">
      <c r="A242" s="495" t="s">
        <v>3</v>
      </c>
      <c r="B242" s="495"/>
    </row>
    <row r="243" spans="1:15" ht="20.100000000000001" customHeight="1" x14ac:dyDescent="0.2">
      <c r="A243" s="495" t="s">
        <v>4</v>
      </c>
      <c r="B243" s="495"/>
    </row>
    <row r="244" spans="1:15" ht="20.100000000000001" customHeight="1" x14ac:dyDescent="0.25">
      <c r="G244"/>
      <c r="H244"/>
      <c r="I244"/>
      <c r="J244"/>
      <c r="K244"/>
      <c r="L244"/>
      <c r="M244"/>
      <c r="N244"/>
    </row>
    <row r="245" spans="1:15" ht="20.100000000000001" customHeight="1" x14ac:dyDescent="0.25">
      <c r="G245"/>
      <c r="H245"/>
      <c r="I245"/>
      <c r="J245"/>
      <c r="K245"/>
      <c r="L245"/>
      <c r="M245"/>
      <c r="N245"/>
    </row>
    <row r="246" spans="1:15" ht="20.100000000000001" customHeight="1" x14ac:dyDescent="0.2">
      <c r="A246" s="1" t="s">
        <v>7</v>
      </c>
    </row>
    <row r="247" spans="1:15" ht="20.100000000000001" customHeight="1" x14ac:dyDescent="0.2">
      <c r="A247" s="1" t="s">
        <v>8</v>
      </c>
    </row>
    <row r="248" spans="1:15" ht="26.25" customHeight="1" x14ac:dyDescent="0.2">
      <c r="A248" s="33" t="s">
        <v>60</v>
      </c>
      <c r="B248" s="34"/>
    </row>
    <row r="249" spans="1:15" ht="20.100000000000001" customHeight="1" thickBot="1" x14ac:dyDescent="0.25"/>
    <row r="250" spans="1:15" ht="20.100000000000001" customHeight="1" x14ac:dyDescent="0.25">
      <c r="A250" s="539" t="s">
        <v>14</v>
      </c>
      <c r="B250" s="541" t="s">
        <v>15</v>
      </c>
      <c r="C250" s="52"/>
      <c r="D250" s="52"/>
      <c r="E250" s="52"/>
      <c r="F250" s="52"/>
      <c r="G250"/>
      <c r="H250"/>
      <c r="I250"/>
      <c r="J250"/>
      <c r="K250"/>
      <c r="L250"/>
      <c r="M250"/>
      <c r="N250"/>
    </row>
    <row r="251" spans="1:15" ht="20.100000000000001" customHeight="1" x14ac:dyDescent="0.2">
      <c r="A251" s="540"/>
      <c r="B251" s="542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5" ht="20.100000000000001" customHeight="1" x14ac:dyDescent="0.2">
      <c r="A252" s="540"/>
      <c r="B252" s="542"/>
      <c r="C252" s="11" t="s">
        <v>20</v>
      </c>
      <c r="D252" s="11" t="s">
        <v>20</v>
      </c>
      <c r="E252" s="11" t="s">
        <v>20</v>
      </c>
      <c r="F252" s="11" t="s">
        <v>20</v>
      </c>
      <c r="G252" s="139" t="s">
        <v>20</v>
      </c>
      <c r="H252" s="139" t="s">
        <v>20</v>
      </c>
      <c r="I252" s="195" t="s">
        <v>20</v>
      </c>
      <c r="J252" s="247" t="s">
        <v>20</v>
      </c>
      <c r="K252" s="292" t="s">
        <v>20</v>
      </c>
      <c r="L252" s="357" t="s">
        <v>20</v>
      </c>
      <c r="M252" s="408" t="s">
        <v>20</v>
      </c>
      <c r="N252" s="464" t="s">
        <v>20</v>
      </c>
    </row>
    <row r="253" spans="1:15" ht="24" customHeight="1" x14ac:dyDescent="0.2">
      <c r="A253" s="540"/>
      <c r="B253" s="542"/>
      <c r="C253" s="12"/>
      <c r="D253" s="12"/>
      <c r="E253" s="12"/>
      <c r="F253" s="12"/>
      <c r="G253" s="140"/>
      <c r="H253" s="140"/>
      <c r="I253" s="196"/>
      <c r="J253" s="248"/>
      <c r="K253" s="293"/>
      <c r="L253" s="358"/>
      <c r="M253" s="409"/>
      <c r="N253" s="465"/>
    </row>
    <row r="254" spans="1:15" x14ac:dyDescent="0.2">
      <c r="A254" s="100" t="s">
        <v>26</v>
      </c>
      <c r="B254" s="101" t="s">
        <v>27</v>
      </c>
      <c r="C254" s="102" t="s">
        <v>30</v>
      </c>
      <c r="D254" s="102" t="s">
        <v>30</v>
      </c>
      <c r="E254" s="102" t="s">
        <v>30</v>
      </c>
      <c r="F254" s="102" t="s">
        <v>30</v>
      </c>
      <c r="G254" s="141" t="s">
        <v>30</v>
      </c>
      <c r="H254" s="141" t="s">
        <v>30</v>
      </c>
      <c r="I254" s="192" t="s">
        <v>30</v>
      </c>
      <c r="J254" s="244" t="s">
        <v>30</v>
      </c>
      <c r="K254" s="294" t="s">
        <v>30</v>
      </c>
      <c r="L254" s="354" t="s">
        <v>30</v>
      </c>
      <c r="M254" s="410" t="s">
        <v>30</v>
      </c>
      <c r="N254" s="466" t="s">
        <v>30</v>
      </c>
    </row>
    <row r="255" spans="1:15" ht="15.75" x14ac:dyDescent="0.2">
      <c r="A255" s="14"/>
      <c r="B255" s="15" t="s">
        <v>38</v>
      </c>
      <c r="C255" s="36">
        <f t="shared" ref="C255:G255" si="101">SUM(C257,C260)</f>
        <v>0</v>
      </c>
      <c r="D255" s="36">
        <f t="shared" si="101"/>
        <v>0</v>
      </c>
      <c r="E255" s="36">
        <f t="shared" si="101"/>
        <v>0</v>
      </c>
      <c r="F255" s="36">
        <f t="shared" si="101"/>
        <v>0</v>
      </c>
      <c r="G255" s="142">
        <f t="shared" si="101"/>
        <v>0</v>
      </c>
      <c r="H255" s="142">
        <f t="shared" ref="H255:M255" si="102">SUM(H257,H260)</f>
        <v>0</v>
      </c>
      <c r="I255" s="193">
        <f t="shared" si="102"/>
        <v>0</v>
      </c>
      <c r="J255" s="245">
        <f t="shared" si="102"/>
        <v>0</v>
      </c>
      <c r="K255" s="295">
        <f t="shared" si="102"/>
        <v>0</v>
      </c>
      <c r="L255" s="355">
        <f t="shared" si="102"/>
        <v>0</v>
      </c>
      <c r="M255" s="411">
        <f t="shared" si="102"/>
        <v>0</v>
      </c>
      <c r="N255" s="467">
        <f>SUM(N257,N260)</f>
        <v>0</v>
      </c>
      <c r="O255" s="17">
        <f t="shared" ref="O255:O268" si="103">SUM(C255:N255)</f>
        <v>0</v>
      </c>
    </row>
    <row r="256" spans="1:15" x14ac:dyDescent="0.2">
      <c r="A256" s="18">
        <v>1</v>
      </c>
      <c r="B256" s="19" t="s">
        <v>39</v>
      </c>
      <c r="C256" s="20"/>
      <c r="D256" s="20"/>
      <c r="E256" s="20"/>
      <c r="F256" s="20"/>
      <c r="G256" s="143"/>
      <c r="H256" s="143"/>
      <c r="I256" s="194"/>
      <c r="J256" s="246"/>
      <c r="K256" s="296"/>
      <c r="L256" s="356"/>
      <c r="M256" s="412"/>
      <c r="N256" s="468"/>
      <c r="O256" s="17">
        <f t="shared" si="103"/>
        <v>0</v>
      </c>
    </row>
    <row r="257" spans="1:15" ht="12.75" customHeight="1" x14ac:dyDescent="0.2">
      <c r="A257" s="21"/>
      <c r="B257" s="19" t="s">
        <v>40</v>
      </c>
      <c r="C257" s="22">
        <f t="shared" ref="C257" si="104">SUM(C258:C259)</f>
        <v>0</v>
      </c>
      <c r="D257" s="22">
        <f t="shared" ref="D257:F257" si="105">SUM(D258:D259)</f>
        <v>0</v>
      </c>
      <c r="E257" s="22">
        <f t="shared" si="105"/>
        <v>0</v>
      </c>
      <c r="F257" s="22">
        <f t="shared" si="105"/>
        <v>0</v>
      </c>
      <c r="G257" s="144">
        <f t="shared" ref="G257" si="106">SUM(G258:G259)</f>
        <v>0</v>
      </c>
      <c r="H257" s="144">
        <f>SUM(H258:H259)</f>
        <v>0</v>
      </c>
      <c r="I257" s="200">
        <f t="shared" ref="I257:N257" si="107">SUM(I258:I259)</f>
        <v>0</v>
      </c>
      <c r="J257" s="252">
        <f t="shared" si="107"/>
        <v>0</v>
      </c>
      <c r="K257" s="297">
        <f t="shared" si="107"/>
        <v>0</v>
      </c>
      <c r="L257" s="362">
        <f t="shared" si="107"/>
        <v>0</v>
      </c>
      <c r="M257" s="413">
        <f t="shared" si="107"/>
        <v>0</v>
      </c>
      <c r="N257" s="469">
        <f t="shared" si="107"/>
        <v>0</v>
      </c>
      <c r="O257" s="17">
        <f t="shared" si="103"/>
        <v>0</v>
      </c>
    </row>
    <row r="258" spans="1:15" ht="12.75" customHeight="1" x14ac:dyDescent="0.2">
      <c r="A258" s="21"/>
      <c r="B258" s="23" t="s">
        <v>41</v>
      </c>
      <c r="C258" s="26">
        <v>0</v>
      </c>
      <c r="D258" s="26">
        <v>0</v>
      </c>
      <c r="E258" s="26">
        <v>0</v>
      </c>
      <c r="F258" s="26">
        <v>0</v>
      </c>
      <c r="G258" s="146">
        <v>0</v>
      </c>
      <c r="H258" s="146">
        <v>0</v>
      </c>
      <c r="I258" s="197">
        <v>0</v>
      </c>
      <c r="J258" s="249">
        <v>0</v>
      </c>
      <c r="K258" s="299">
        <v>0</v>
      </c>
      <c r="L258" s="359">
        <v>0</v>
      </c>
      <c r="M258" s="415">
        <v>0</v>
      </c>
      <c r="N258" s="471">
        <v>0</v>
      </c>
      <c r="O258" s="17">
        <f t="shared" si="103"/>
        <v>0</v>
      </c>
    </row>
    <row r="259" spans="1:15" x14ac:dyDescent="0.2">
      <c r="A259" s="21"/>
      <c r="B259" s="23" t="s">
        <v>42</v>
      </c>
      <c r="C259" s="26">
        <v>0</v>
      </c>
      <c r="D259" s="26">
        <v>0</v>
      </c>
      <c r="E259" s="26">
        <v>0</v>
      </c>
      <c r="F259" s="26">
        <v>0</v>
      </c>
      <c r="G259" s="146">
        <v>0</v>
      </c>
      <c r="H259" s="146">
        <v>0</v>
      </c>
      <c r="I259" s="197">
        <v>0</v>
      </c>
      <c r="J259" s="249">
        <v>0</v>
      </c>
      <c r="K259" s="299">
        <v>0</v>
      </c>
      <c r="L259" s="359">
        <v>0</v>
      </c>
      <c r="M259" s="415">
        <v>0</v>
      </c>
      <c r="N259" s="471">
        <v>0</v>
      </c>
      <c r="O259" s="17">
        <f t="shared" si="103"/>
        <v>0</v>
      </c>
    </row>
    <row r="260" spans="1:15" x14ac:dyDescent="0.2">
      <c r="A260" s="21"/>
      <c r="B260" s="19" t="s">
        <v>43</v>
      </c>
      <c r="C260" s="22">
        <f t="shared" ref="C260" si="108">SUM(C261:C262)</f>
        <v>0</v>
      </c>
      <c r="D260" s="22">
        <f t="shared" ref="D260" si="109">SUM(D261:D262)</f>
        <v>0</v>
      </c>
      <c r="E260" s="22">
        <f t="shared" ref="E260" si="110">SUM(E261:E262)</f>
        <v>0</v>
      </c>
      <c r="F260" s="22">
        <f t="shared" ref="F260" si="111">SUM(F261:F262)</f>
        <v>0</v>
      </c>
      <c r="G260" s="144">
        <f t="shared" ref="G260" si="112">SUM(G261:G262)</f>
        <v>0</v>
      </c>
      <c r="H260" s="144">
        <f t="shared" ref="H260" si="113">SUM(H261:H262)</f>
        <v>0</v>
      </c>
      <c r="I260" s="200">
        <f t="shared" ref="I260" si="114">SUM(I261:I262)</f>
        <v>0</v>
      </c>
      <c r="J260" s="252">
        <f t="shared" ref="J260" si="115">SUM(J261:J262)</f>
        <v>0</v>
      </c>
      <c r="K260" s="297">
        <f t="shared" ref="K260" si="116">SUM(K261:K262)</f>
        <v>0</v>
      </c>
      <c r="L260" s="362">
        <f t="shared" ref="L260" si="117">SUM(L261:L262)</f>
        <v>0</v>
      </c>
      <c r="M260" s="413">
        <f t="shared" ref="M260" si="118">SUM(M261:M262)</f>
        <v>0</v>
      </c>
      <c r="N260" s="469">
        <f t="shared" ref="N260" si="119">SUM(N261:N262)</f>
        <v>0</v>
      </c>
      <c r="O260" s="17">
        <f t="shared" si="103"/>
        <v>0</v>
      </c>
    </row>
    <row r="261" spans="1:15" x14ac:dyDescent="0.2">
      <c r="A261" s="21"/>
      <c r="B261" s="23" t="s">
        <v>41</v>
      </c>
      <c r="C261" s="26">
        <v>0</v>
      </c>
      <c r="D261" s="26">
        <v>0</v>
      </c>
      <c r="E261" s="26">
        <v>0</v>
      </c>
      <c r="F261" s="26">
        <v>0</v>
      </c>
      <c r="G261" s="146">
        <v>0</v>
      </c>
      <c r="H261" s="146">
        <v>0</v>
      </c>
      <c r="I261" s="197">
        <v>0</v>
      </c>
      <c r="J261" s="249">
        <v>0</v>
      </c>
      <c r="K261" s="299">
        <v>0</v>
      </c>
      <c r="L261" s="359">
        <v>0</v>
      </c>
      <c r="M261" s="415">
        <v>0</v>
      </c>
      <c r="N261" s="471">
        <v>0</v>
      </c>
      <c r="O261" s="17">
        <f t="shared" si="103"/>
        <v>0</v>
      </c>
    </row>
    <row r="262" spans="1:15" x14ac:dyDescent="0.2">
      <c r="A262" s="21"/>
      <c r="B262" s="23" t="s">
        <v>42</v>
      </c>
      <c r="C262" s="26">
        <v>0</v>
      </c>
      <c r="D262" s="26">
        <v>0</v>
      </c>
      <c r="E262" s="26">
        <v>0</v>
      </c>
      <c r="F262" s="26">
        <v>0</v>
      </c>
      <c r="G262" s="146">
        <v>0</v>
      </c>
      <c r="H262" s="146">
        <v>0</v>
      </c>
      <c r="I262" s="197">
        <v>0</v>
      </c>
      <c r="J262" s="249">
        <v>0</v>
      </c>
      <c r="K262" s="299">
        <v>0</v>
      </c>
      <c r="L262" s="359">
        <v>0</v>
      </c>
      <c r="M262" s="415">
        <v>0</v>
      </c>
      <c r="N262" s="471">
        <v>0</v>
      </c>
      <c r="O262" s="17">
        <f t="shared" si="103"/>
        <v>0</v>
      </c>
    </row>
    <row r="263" spans="1:15" ht="12.75" customHeight="1" x14ac:dyDescent="0.2">
      <c r="A263" s="18">
        <v>2</v>
      </c>
      <c r="B263" s="19" t="s">
        <v>44</v>
      </c>
      <c r="C263" s="20"/>
      <c r="D263" s="20"/>
      <c r="E263" s="20"/>
      <c r="F263" s="20"/>
      <c r="G263" s="143"/>
      <c r="H263" s="143"/>
      <c r="I263" s="194"/>
      <c r="J263" s="246"/>
      <c r="K263" s="296"/>
      <c r="L263" s="356"/>
      <c r="M263" s="412"/>
      <c r="N263" s="468"/>
      <c r="O263" s="17">
        <f t="shared" si="103"/>
        <v>0</v>
      </c>
    </row>
    <row r="264" spans="1:15" ht="12.75" customHeight="1" x14ac:dyDescent="0.2">
      <c r="A264" s="21"/>
      <c r="B264" s="23" t="s">
        <v>45</v>
      </c>
      <c r="C264" s="26">
        <v>0</v>
      </c>
      <c r="D264" s="26">
        <v>0</v>
      </c>
      <c r="E264" s="26">
        <v>0</v>
      </c>
      <c r="F264" s="26">
        <v>0</v>
      </c>
      <c r="G264" s="146">
        <v>0</v>
      </c>
      <c r="H264" s="146">
        <v>0</v>
      </c>
      <c r="I264" s="197">
        <v>0</v>
      </c>
      <c r="J264" s="249">
        <v>0</v>
      </c>
      <c r="K264" s="299">
        <v>0</v>
      </c>
      <c r="L264" s="359">
        <v>0</v>
      </c>
      <c r="M264" s="415">
        <v>0</v>
      </c>
      <c r="N264" s="471">
        <v>0</v>
      </c>
      <c r="O264" s="17">
        <f t="shared" si="103"/>
        <v>0</v>
      </c>
    </row>
    <row r="265" spans="1:15" ht="7.5" customHeight="1" x14ac:dyDescent="0.2">
      <c r="A265" s="21"/>
      <c r="B265" s="23" t="s">
        <v>46</v>
      </c>
      <c r="C265" s="26">
        <v>0</v>
      </c>
      <c r="D265" s="26">
        <v>0</v>
      </c>
      <c r="E265" s="26">
        <v>0</v>
      </c>
      <c r="F265" s="26">
        <v>0</v>
      </c>
      <c r="G265" s="146">
        <v>0</v>
      </c>
      <c r="H265" s="146">
        <v>0</v>
      </c>
      <c r="I265" s="197">
        <v>0</v>
      </c>
      <c r="J265" s="249">
        <v>0</v>
      </c>
      <c r="K265" s="299">
        <v>0</v>
      </c>
      <c r="L265" s="359">
        <v>0</v>
      </c>
      <c r="M265" s="415">
        <v>0</v>
      </c>
      <c r="N265" s="471">
        <v>0</v>
      </c>
      <c r="O265" s="17">
        <f t="shared" si="103"/>
        <v>0</v>
      </c>
    </row>
    <row r="266" spans="1:15" ht="18" customHeight="1" x14ac:dyDescent="0.2">
      <c r="A266" s="18"/>
      <c r="B266" s="23" t="s">
        <v>47</v>
      </c>
      <c r="C266" s="26">
        <v>0</v>
      </c>
      <c r="D266" s="26">
        <v>0</v>
      </c>
      <c r="E266" s="26">
        <v>0</v>
      </c>
      <c r="F266" s="26">
        <v>0</v>
      </c>
      <c r="G266" s="146">
        <v>0</v>
      </c>
      <c r="H266" s="146">
        <v>0</v>
      </c>
      <c r="I266" s="197">
        <v>0</v>
      </c>
      <c r="J266" s="249">
        <v>0</v>
      </c>
      <c r="K266" s="299">
        <v>0</v>
      </c>
      <c r="L266" s="359">
        <v>0</v>
      </c>
      <c r="M266" s="415">
        <v>0</v>
      </c>
      <c r="N266" s="471">
        <v>0</v>
      </c>
      <c r="O266" s="17">
        <f t="shared" si="103"/>
        <v>0</v>
      </c>
    </row>
    <row r="267" spans="1:15" ht="12.75" customHeight="1" x14ac:dyDescent="0.2">
      <c r="A267" s="27"/>
      <c r="B267" s="28" t="s">
        <v>48</v>
      </c>
      <c r="C267" s="48">
        <v>0</v>
      </c>
      <c r="D267" s="48">
        <v>0</v>
      </c>
      <c r="E267" s="48">
        <v>0</v>
      </c>
      <c r="F267" s="48">
        <v>0</v>
      </c>
      <c r="G267" s="147">
        <v>0</v>
      </c>
      <c r="H267" s="147">
        <v>0</v>
      </c>
      <c r="I267" s="198">
        <v>0</v>
      </c>
      <c r="J267" s="250">
        <v>0</v>
      </c>
      <c r="K267" s="300">
        <v>0</v>
      </c>
      <c r="L267" s="360">
        <v>0</v>
      </c>
      <c r="M267" s="416">
        <v>0</v>
      </c>
      <c r="N267" s="472">
        <v>0</v>
      </c>
      <c r="O267" s="17">
        <f t="shared" si="103"/>
        <v>0</v>
      </c>
    </row>
    <row r="268" spans="1:15" ht="13.5" customHeight="1" thickBot="1" x14ac:dyDescent="0.25">
      <c r="A268" s="30">
        <v>3</v>
      </c>
      <c r="B268" s="31" t="s">
        <v>49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17">
        <f t="shared" si="103"/>
        <v>0</v>
      </c>
    </row>
    <row r="269" spans="1:15" ht="12.75" customHeight="1" x14ac:dyDescent="0.2">
      <c r="B269" s="3" t="s">
        <v>50</v>
      </c>
      <c r="C269" s="50">
        <f t="shared" ref="C269" si="120">SUM(C264:C267)-C255</f>
        <v>0</v>
      </c>
      <c r="D269" s="50">
        <f t="shared" ref="D269" si="121">SUM(D264:D267)-D255</f>
        <v>0</v>
      </c>
      <c r="E269" s="50">
        <f t="shared" ref="E269" si="122">SUM(E264:E267)-E255</f>
        <v>0</v>
      </c>
      <c r="F269" s="50">
        <f t="shared" ref="F269" si="123">SUM(F264:F267)-F255</f>
        <v>0</v>
      </c>
      <c r="G269" s="50">
        <f t="shared" ref="G269" si="124">SUM(G264:G267)-G255</f>
        <v>0</v>
      </c>
      <c r="H269" s="50">
        <f t="shared" ref="H269" si="125">SUM(H264:H267)-H255</f>
        <v>0</v>
      </c>
      <c r="I269" s="50">
        <f t="shared" ref="I269" si="126">SUM(I264:I267)-I255</f>
        <v>0</v>
      </c>
      <c r="J269" s="50">
        <f t="shared" ref="J269" si="127">SUM(J264:J267)-J255</f>
        <v>0</v>
      </c>
      <c r="K269" s="50">
        <f t="shared" ref="K269" si="128">SUM(K264:K267)-K255</f>
        <v>0</v>
      </c>
      <c r="L269" s="50">
        <f t="shared" ref="L269" si="129">SUM(L264:L267)-L255</f>
        <v>0</v>
      </c>
      <c r="M269" s="50">
        <f t="shared" ref="M269" si="130">SUM(M264:M267)-M255</f>
        <v>0</v>
      </c>
      <c r="N269" s="50">
        <f t="shared" ref="N269" si="131">SUM(N264:N267)-N255</f>
        <v>0</v>
      </c>
    </row>
    <row r="271" spans="1:15" ht="30" customHeight="1" x14ac:dyDescent="0.2"/>
    <row r="272" spans="1:15" ht="25.5" customHeight="1" x14ac:dyDescent="0.2"/>
    <row r="273" spans="1:14" ht="20.100000000000001" customHeight="1" x14ac:dyDescent="0.2"/>
    <row r="274" spans="1:14" ht="20.100000000000001" customHeight="1" x14ac:dyDescent="0.2"/>
    <row r="275" spans="1:14" ht="20.100000000000001" customHeight="1" x14ac:dyDescent="0.2"/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>
      <c r="A281" s="495" t="s">
        <v>0</v>
      </c>
      <c r="B281" s="495"/>
    </row>
    <row r="282" spans="1:14" ht="20.100000000000001" customHeight="1" x14ac:dyDescent="0.2">
      <c r="A282" s="495" t="s">
        <v>3</v>
      </c>
      <c r="B282" s="495"/>
    </row>
    <row r="283" spans="1:14" ht="20.100000000000001" customHeight="1" x14ac:dyDescent="0.2">
      <c r="A283" s="495" t="s">
        <v>4</v>
      </c>
      <c r="B283" s="495"/>
    </row>
    <row r="284" spans="1:14" ht="20.100000000000001" customHeight="1" x14ac:dyDescent="0.25">
      <c r="G284"/>
      <c r="H284"/>
      <c r="I284"/>
      <c r="J284"/>
      <c r="K284"/>
      <c r="L284"/>
      <c r="M284"/>
      <c r="N284"/>
    </row>
    <row r="285" spans="1:14" ht="24" customHeight="1" x14ac:dyDescent="0.25">
      <c r="G285"/>
      <c r="H285"/>
      <c r="I285"/>
      <c r="J285"/>
      <c r="K285"/>
      <c r="L285"/>
      <c r="M285"/>
      <c r="N285"/>
    </row>
    <row r="286" spans="1:14" x14ac:dyDescent="0.2">
      <c r="A286" s="1" t="s">
        <v>7</v>
      </c>
    </row>
    <row r="287" spans="1:14" ht="12.75" customHeight="1" x14ac:dyDescent="0.2">
      <c r="A287" s="1" t="s">
        <v>8</v>
      </c>
    </row>
    <row r="288" spans="1:14" ht="12.75" customHeight="1" x14ac:dyDescent="0.2">
      <c r="A288" s="33" t="s">
        <v>61</v>
      </c>
      <c r="B288" s="33"/>
    </row>
    <row r="289" spans="1:15" ht="12.75" customHeight="1" thickBot="1" x14ac:dyDescent="0.25"/>
    <row r="290" spans="1:15" ht="12.75" customHeight="1" x14ac:dyDescent="0.25">
      <c r="A290" s="539" t="s">
        <v>14</v>
      </c>
      <c r="B290" s="541" t="s">
        <v>15</v>
      </c>
      <c r="C290" s="52"/>
      <c r="D290" s="52"/>
      <c r="E290" s="52"/>
      <c r="F290" s="52"/>
      <c r="G290"/>
      <c r="H290"/>
      <c r="I290"/>
      <c r="J290"/>
      <c r="K290"/>
      <c r="L290"/>
      <c r="M290"/>
      <c r="N290"/>
    </row>
    <row r="291" spans="1:15" x14ac:dyDescent="0.2">
      <c r="A291" s="540"/>
      <c r="B291" s="542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5" x14ac:dyDescent="0.2">
      <c r="A292" s="540"/>
      <c r="B292" s="542"/>
      <c r="C292" s="11" t="s">
        <v>20</v>
      </c>
      <c r="D292" s="11" t="s">
        <v>20</v>
      </c>
      <c r="E292" s="11" t="s">
        <v>20</v>
      </c>
      <c r="F292" s="11" t="s">
        <v>20</v>
      </c>
      <c r="G292" s="139" t="s">
        <v>20</v>
      </c>
      <c r="H292" s="139" t="s">
        <v>20</v>
      </c>
      <c r="I292" s="195" t="s">
        <v>20</v>
      </c>
      <c r="J292" s="247" t="s">
        <v>20</v>
      </c>
      <c r="K292" s="292" t="s">
        <v>20</v>
      </c>
      <c r="L292" s="357" t="s">
        <v>20</v>
      </c>
      <c r="M292" s="408" t="s">
        <v>20</v>
      </c>
      <c r="N292" s="464" t="s">
        <v>20</v>
      </c>
    </row>
    <row r="293" spans="1:15" x14ac:dyDescent="0.2">
      <c r="A293" s="540"/>
      <c r="B293" s="542"/>
      <c r="C293" s="12"/>
      <c r="D293" s="12"/>
      <c r="E293" s="12"/>
      <c r="F293" s="12"/>
      <c r="G293" s="140"/>
      <c r="H293" s="140"/>
      <c r="I293" s="196"/>
      <c r="J293" s="248"/>
      <c r="K293" s="293"/>
      <c r="L293" s="358"/>
      <c r="M293" s="409"/>
      <c r="N293" s="465"/>
    </row>
    <row r="294" spans="1:15" x14ac:dyDescent="0.2">
      <c r="A294" s="100" t="s">
        <v>26</v>
      </c>
      <c r="B294" s="101" t="s">
        <v>27</v>
      </c>
      <c r="C294" s="102" t="s">
        <v>30</v>
      </c>
      <c r="D294" s="102" t="s">
        <v>30</v>
      </c>
      <c r="E294" s="102" t="s">
        <v>30</v>
      </c>
      <c r="F294" s="102" t="s">
        <v>30</v>
      </c>
      <c r="G294" s="141" t="s">
        <v>30</v>
      </c>
      <c r="H294" s="141" t="s">
        <v>30</v>
      </c>
      <c r="I294" s="192" t="s">
        <v>30</v>
      </c>
      <c r="J294" s="244" t="s">
        <v>30</v>
      </c>
      <c r="K294" s="294" t="s">
        <v>30</v>
      </c>
      <c r="L294" s="354" t="s">
        <v>30</v>
      </c>
      <c r="M294" s="410" t="s">
        <v>30</v>
      </c>
      <c r="N294" s="466" t="s">
        <v>30</v>
      </c>
    </row>
    <row r="295" spans="1:15" ht="12.75" customHeight="1" x14ac:dyDescent="0.2">
      <c r="A295" s="14"/>
      <c r="B295" s="15" t="s">
        <v>38</v>
      </c>
      <c r="C295" s="36">
        <f t="shared" ref="C295:G295" si="132">SUM(C297,C300)</f>
        <v>0</v>
      </c>
      <c r="D295" s="36">
        <f t="shared" si="132"/>
        <v>0</v>
      </c>
      <c r="E295" s="36">
        <f t="shared" si="132"/>
        <v>0</v>
      </c>
      <c r="F295" s="36">
        <f t="shared" si="132"/>
        <v>0</v>
      </c>
      <c r="G295" s="142">
        <f t="shared" si="132"/>
        <v>0</v>
      </c>
      <c r="H295" s="142">
        <f t="shared" ref="H295:M295" si="133">SUM(H297,H300)</f>
        <v>0</v>
      </c>
      <c r="I295" s="193">
        <f t="shared" si="133"/>
        <v>0</v>
      </c>
      <c r="J295" s="245">
        <f t="shared" si="133"/>
        <v>0</v>
      </c>
      <c r="K295" s="295">
        <f t="shared" si="133"/>
        <v>0</v>
      </c>
      <c r="L295" s="355">
        <f t="shared" si="133"/>
        <v>0</v>
      </c>
      <c r="M295" s="411">
        <f t="shared" si="133"/>
        <v>0</v>
      </c>
      <c r="N295" s="467">
        <f>SUM(N297,N300)</f>
        <v>0</v>
      </c>
      <c r="O295" s="17">
        <f t="shared" ref="O295:O308" si="134">SUM(C295:N295)</f>
        <v>0</v>
      </c>
    </row>
    <row r="296" spans="1:15" ht="12.75" customHeight="1" x14ac:dyDescent="0.2">
      <c r="A296" s="18">
        <v>1</v>
      </c>
      <c r="B296" s="19" t="s">
        <v>39</v>
      </c>
      <c r="C296" s="20"/>
      <c r="D296" s="20"/>
      <c r="E296" s="20"/>
      <c r="F296" s="20"/>
      <c r="G296" s="143"/>
      <c r="H296" s="143"/>
      <c r="I296" s="194"/>
      <c r="J296" s="246"/>
      <c r="K296" s="296"/>
      <c r="L296" s="356"/>
      <c r="M296" s="412"/>
      <c r="N296" s="468"/>
      <c r="O296" s="17">
        <f t="shared" si="134"/>
        <v>0</v>
      </c>
    </row>
    <row r="297" spans="1:15" ht="7.5" customHeight="1" x14ac:dyDescent="0.2">
      <c r="A297" s="21"/>
      <c r="B297" s="19" t="s">
        <v>40</v>
      </c>
      <c r="C297" s="22">
        <f t="shared" ref="C297" si="135">SUM(C298:C299)</f>
        <v>0</v>
      </c>
      <c r="D297" s="22">
        <f t="shared" ref="D297:F297" si="136">SUM(D298:D299)</f>
        <v>0</v>
      </c>
      <c r="E297" s="22">
        <f t="shared" si="136"/>
        <v>0</v>
      </c>
      <c r="F297" s="22">
        <f t="shared" si="136"/>
        <v>0</v>
      </c>
      <c r="G297" s="144">
        <f t="shared" ref="G297" si="137">SUM(G298:G299)</f>
        <v>0</v>
      </c>
      <c r="H297" s="144">
        <f>SUM(H298:H299)</f>
        <v>0</v>
      </c>
      <c r="I297" s="200">
        <f t="shared" ref="I297:N297" si="138">SUM(I298:I299)</f>
        <v>0</v>
      </c>
      <c r="J297" s="252">
        <f t="shared" si="138"/>
        <v>0</v>
      </c>
      <c r="K297" s="297">
        <f t="shared" si="138"/>
        <v>0</v>
      </c>
      <c r="L297" s="362">
        <f t="shared" si="138"/>
        <v>0</v>
      </c>
      <c r="M297" s="413">
        <f t="shared" si="138"/>
        <v>0</v>
      </c>
      <c r="N297" s="469">
        <f t="shared" si="138"/>
        <v>0</v>
      </c>
      <c r="O297" s="17">
        <f t="shared" si="134"/>
        <v>0</v>
      </c>
    </row>
    <row r="298" spans="1:15" ht="18" customHeight="1" x14ac:dyDescent="0.2">
      <c r="A298" s="21"/>
      <c r="B298" s="23" t="s">
        <v>41</v>
      </c>
      <c r="C298" s="26">
        <v>0</v>
      </c>
      <c r="D298" s="26">
        <v>0</v>
      </c>
      <c r="E298" s="26">
        <v>0</v>
      </c>
      <c r="F298" s="26">
        <v>0</v>
      </c>
      <c r="G298" s="146">
        <v>0</v>
      </c>
      <c r="H298" s="146">
        <v>0</v>
      </c>
      <c r="I298" s="197">
        <v>0</v>
      </c>
      <c r="J298" s="249">
        <v>0</v>
      </c>
      <c r="K298" s="299">
        <v>0</v>
      </c>
      <c r="L298" s="359">
        <v>0</v>
      </c>
      <c r="M298" s="415">
        <v>0</v>
      </c>
      <c r="N298" s="471">
        <v>0</v>
      </c>
      <c r="O298" s="17">
        <f t="shared" si="134"/>
        <v>0</v>
      </c>
    </row>
    <row r="299" spans="1:15" ht="12.75" customHeight="1" x14ac:dyDescent="0.2">
      <c r="A299" s="21"/>
      <c r="B299" s="23" t="s">
        <v>42</v>
      </c>
      <c r="C299" s="26">
        <v>0</v>
      </c>
      <c r="D299" s="26">
        <v>0</v>
      </c>
      <c r="E299" s="26">
        <v>0</v>
      </c>
      <c r="F299" s="26">
        <v>0</v>
      </c>
      <c r="G299" s="146">
        <v>0</v>
      </c>
      <c r="H299" s="146">
        <v>0</v>
      </c>
      <c r="I299" s="197">
        <v>0</v>
      </c>
      <c r="J299" s="249">
        <v>0</v>
      </c>
      <c r="K299" s="299">
        <v>0</v>
      </c>
      <c r="L299" s="359">
        <v>0</v>
      </c>
      <c r="M299" s="415">
        <v>0</v>
      </c>
      <c r="N299" s="471">
        <v>0</v>
      </c>
      <c r="O299" s="17">
        <f t="shared" si="134"/>
        <v>0</v>
      </c>
    </row>
    <row r="300" spans="1:15" ht="12.75" customHeight="1" x14ac:dyDescent="0.2">
      <c r="A300" s="21"/>
      <c r="B300" s="19" t="s">
        <v>43</v>
      </c>
      <c r="C300" s="22">
        <f t="shared" ref="C300" si="139">SUM(C301:C302)</f>
        <v>0</v>
      </c>
      <c r="D300" s="22">
        <f t="shared" ref="D300" si="140">SUM(D301:D302)</f>
        <v>0</v>
      </c>
      <c r="E300" s="22">
        <f t="shared" ref="E300" si="141">SUM(E301:E302)</f>
        <v>0</v>
      </c>
      <c r="F300" s="22">
        <f t="shared" ref="F300" si="142">SUM(F301:F302)</f>
        <v>0</v>
      </c>
      <c r="G300" s="144">
        <f t="shared" ref="G300" si="143">SUM(G301:G302)</f>
        <v>0</v>
      </c>
      <c r="H300" s="144">
        <f t="shared" ref="H300" si="144">SUM(H301:H302)</f>
        <v>0</v>
      </c>
      <c r="I300" s="200">
        <f t="shared" ref="I300" si="145">SUM(I301:I302)</f>
        <v>0</v>
      </c>
      <c r="J300" s="252">
        <f t="shared" ref="J300" si="146">SUM(J301:J302)</f>
        <v>0</v>
      </c>
      <c r="K300" s="297">
        <f t="shared" ref="K300" si="147">SUM(K301:K302)</f>
        <v>0</v>
      </c>
      <c r="L300" s="362">
        <f t="shared" ref="L300" si="148">SUM(L301:L302)</f>
        <v>0</v>
      </c>
      <c r="M300" s="413">
        <f t="shared" ref="M300" si="149">SUM(M301:M302)</f>
        <v>0</v>
      </c>
      <c r="N300" s="469">
        <f t="shared" ref="N300" si="150">SUM(N301:N302)</f>
        <v>0</v>
      </c>
      <c r="O300" s="17">
        <f t="shared" si="134"/>
        <v>0</v>
      </c>
    </row>
    <row r="301" spans="1:15" ht="12.75" customHeight="1" x14ac:dyDescent="0.2">
      <c r="A301" s="21"/>
      <c r="B301" s="23" t="s">
        <v>41</v>
      </c>
      <c r="C301" s="26">
        <v>0</v>
      </c>
      <c r="D301" s="26">
        <v>0</v>
      </c>
      <c r="E301" s="26">
        <v>0</v>
      </c>
      <c r="F301" s="26">
        <v>0</v>
      </c>
      <c r="G301" s="146">
        <v>0</v>
      </c>
      <c r="H301" s="146">
        <v>0</v>
      </c>
      <c r="I301" s="197">
        <v>0</v>
      </c>
      <c r="J301" s="249">
        <v>0</v>
      </c>
      <c r="K301" s="299">
        <v>0</v>
      </c>
      <c r="L301" s="359">
        <v>0</v>
      </c>
      <c r="M301" s="415">
        <v>0</v>
      </c>
      <c r="N301" s="471">
        <v>0</v>
      </c>
      <c r="O301" s="17">
        <f t="shared" si="134"/>
        <v>0</v>
      </c>
    </row>
    <row r="302" spans="1:15" x14ac:dyDescent="0.2">
      <c r="A302" s="21"/>
      <c r="B302" s="23" t="s">
        <v>42</v>
      </c>
      <c r="C302" s="26">
        <v>0</v>
      </c>
      <c r="D302" s="26">
        <v>0</v>
      </c>
      <c r="E302" s="26">
        <v>0</v>
      </c>
      <c r="F302" s="26">
        <v>0</v>
      </c>
      <c r="G302" s="146">
        <v>0</v>
      </c>
      <c r="H302" s="146">
        <v>0</v>
      </c>
      <c r="I302" s="197">
        <v>0</v>
      </c>
      <c r="J302" s="249">
        <v>0</v>
      </c>
      <c r="K302" s="299">
        <v>0</v>
      </c>
      <c r="L302" s="359">
        <v>0</v>
      </c>
      <c r="M302" s="415">
        <v>0</v>
      </c>
      <c r="N302" s="471">
        <v>0</v>
      </c>
      <c r="O302" s="17">
        <f t="shared" si="134"/>
        <v>0</v>
      </c>
    </row>
    <row r="303" spans="1:15" ht="30" customHeight="1" x14ac:dyDescent="0.2">
      <c r="A303" s="18">
        <v>2</v>
      </c>
      <c r="B303" s="19" t="s">
        <v>44</v>
      </c>
      <c r="C303" s="20"/>
      <c r="D303" s="20"/>
      <c r="E303" s="20"/>
      <c r="F303" s="20"/>
      <c r="G303" s="143"/>
      <c r="H303" s="143"/>
      <c r="I303" s="194"/>
      <c r="J303" s="246"/>
      <c r="K303" s="296"/>
      <c r="L303" s="356"/>
      <c r="M303" s="412"/>
      <c r="N303" s="468"/>
      <c r="O303" s="17">
        <f t="shared" si="134"/>
        <v>0</v>
      </c>
    </row>
    <row r="304" spans="1:15" ht="25.5" customHeight="1" x14ac:dyDescent="0.2">
      <c r="A304" s="21"/>
      <c r="B304" s="23" t="s">
        <v>45</v>
      </c>
      <c r="C304" s="26">
        <v>0</v>
      </c>
      <c r="D304" s="26">
        <v>0</v>
      </c>
      <c r="E304" s="26">
        <v>0</v>
      </c>
      <c r="F304" s="26">
        <v>0</v>
      </c>
      <c r="G304" s="146">
        <v>0</v>
      </c>
      <c r="H304" s="146">
        <v>0</v>
      </c>
      <c r="I304" s="197">
        <v>0</v>
      </c>
      <c r="J304" s="249">
        <v>0</v>
      </c>
      <c r="K304" s="299">
        <v>0</v>
      </c>
      <c r="L304" s="359">
        <v>0</v>
      </c>
      <c r="M304" s="415">
        <v>0</v>
      </c>
      <c r="N304" s="471">
        <v>0</v>
      </c>
      <c r="O304" s="17">
        <f t="shared" si="134"/>
        <v>0</v>
      </c>
    </row>
    <row r="305" spans="1:15" ht="20.100000000000001" customHeight="1" x14ac:dyDescent="0.2">
      <c r="A305" s="21"/>
      <c r="B305" s="23" t="s">
        <v>46</v>
      </c>
      <c r="C305" s="26">
        <v>0</v>
      </c>
      <c r="D305" s="26">
        <v>0</v>
      </c>
      <c r="E305" s="26">
        <v>0</v>
      </c>
      <c r="F305" s="26">
        <v>0</v>
      </c>
      <c r="G305" s="146">
        <v>0</v>
      </c>
      <c r="H305" s="146">
        <v>0</v>
      </c>
      <c r="I305" s="197">
        <v>0</v>
      </c>
      <c r="J305" s="249">
        <v>0</v>
      </c>
      <c r="K305" s="299">
        <v>0</v>
      </c>
      <c r="L305" s="359">
        <v>0</v>
      </c>
      <c r="M305" s="415">
        <v>0</v>
      </c>
      <c r="N305" s="471">
        <v>0</v>
      </c>
      <c r="O305" s="17">
        <f t="shared" si="134"/>
        <v>0</v>
      </c>
    </row>
    <row r="306" spans="1:15" ht="20.100000000000001" customHeight="1" x14ac:dyDescent="0.2">
      <c r="A306" s="18"/>
      <c r="B306" s="23" t="s">
        <v>47</v>
      </c>
      <c r="C306" s="26">
        <v>0</v>
      </c>
      <c r="D306" s="26">
        <v>0</v>
      </c>
      <c r="E306" s="26">
        <v>0</v>
      </c>
      <c r="F306" s="26">
        <v>0</v>
      </c>
      <c r="G306" s="146">
        <v>0</v>
      </c>
      <c r="H306" s="146">
        <v>0</v>
      </c>
      <c r="I306" s="197">
        <v>0</v>
      </c>
      <c r="J306" s="249">
        <v>0</v>
      </c>
      <c r="K306" s="299">
        <v>0</v>
      </c>
      <c r="L306" s="359">
        <v>0</v>
      </c>
      <c r="M306" s="415">
        <v>0</v>
      </c>
      <c r="N306" s="471">
        <v>0</v>
      </c>
      <c r="O306" s="17">
        <f t="shared" si="134"/>
        <v>0</v>
      </c>
    </row>
    <row r="307" spans="1:15" ht="20.100000000000001" customHeight="1" x14ac:dyDescent="0.2">
      <c r="A307" s="27"/>
      <c r="B307" s="28" t="s">
        <v>48</v>
      </c>
      <c r="C307" s="48">
        <v>0</v>
      </c>
      <c r="D307" s="48">
        <v>0</v>
      </c>
      <c r="E307" s="48">
        <v>0</v>
      </c>
      <c r="F307" s="48">
        <v>0</v>
      </c>
      <c r="G307" s="147">
        <v>0</v>
      </c>
      <c r="H307" s="147">
        <v>0</v>
      </c>
      <c r="I307" s="198">
        <v>0</v>
      </c>
      <c r="J307" s="250">
        <v>0</v>
      </c>
      <c r="K307" s="300">
        <v>0</v>
      </c>
      <c r="L307" s="360">
        <v>0</v>
      </c>
      <c r="M307" s="416">
        <v>0</v>
      </c>
      <c r="N307" s="472">
        <v>0</v>
      </c>
      <c r="O307" s="17">
        <f t="shared" si="134"/>
        <v>0</v>
      </c>
    </row>
    <row r="308" spans="1:15" ht="20.100000000000001" customHeight="1" thickBot="1" x14ac:dyDescent="0.25">
      <c r="A308" s="30">
        <v>3</v>
      </c>
      <c r="B308" s="31" t="s">
        <v>49</v>
      </c>
      <c r="C308" s="53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17">
        <f t="shared" si="134"/>
        <v>0</v>
      </c>
    </row>
    <row r="309" spans="1:15" ht="20.100000000000001" customHeight="1" x14ac:dyDescent="0.2">
      <c r="B309" s="3" t="s">
        <v>50</v>
      </c>
      <c r="C309" s="50">
        <f t="shared" ref="C309" si="151">SUM(C304:C307)-C295</f>
        <v>0</v>
      </c>
      <c r="D309" s="50">
        <f t="shared" ref="D309" si="152">SUM(D304:D307)-D295</f>
        <v>0</v>
      </c>
      <c r="E309" s="50">
        <f t="shared" ref="E309" si="153">SUM(E304:E307)-E295</f>
        <v>0</v>
      </c>
      <c r="F309" s="50">
        <f t="shared" ref="F309" si="154">SUM(F304:F307)-F295</f>
        <v>0</v>
      </c>
      <c r="G309" s="50">
        <f t="shared" ref="G309" si="155">SUM(G304:G307)-G295</f>
        <v>0</v>
      </c>
      <c r="H309" s="50">
        <f t="shared" ref="H309" si="156">SUM(H304:H307)-H295</f>
        <v>0</v>
      </c>
      <c r="I309" s="50">
        <f t="shared" ref="I309" si="157">SUM(I304:I307)-I295</f>
        <v>0</v>
      </c>
      <c r="J309" s="50">
        <f t="shared" ref="J309" si="158">SUM(J304:J307)-J295</f>
        <v>0</v>
      </c>
      <c r="K309" s="50">
        <f t="shared" ref="K309" si="159">SUM(K304:K307)-K295</f>
        <v>0</v>
      </c>
      <c r="L309" s="50">
        <f t="shared" ref="L309" si="160">SUM(L304:L307)-L295</f>
        <v>0</v>
      </c>
      <c r="M309" s="50">
        <f t="shared" ref="M309" si="161">SUM(M304:M307)-M295</f>
        <v>0</v>
      </c>
      <c r="N309" s="50">
        <f t="shared" ref="N309" si="162">SUM(N304:N307)-N295</f>
        <v>0</v>
      </c>
    </row>
    <row r="310" spans="1:15" ht="20.100000000000001" customHeight="1" x14ac:dyDescent="0.2"/>
    <row r="311" spans="1:15" ht="20.100000000000001" customHeight="1" x14ac:dyDescent="0.2"/>
    <row r="312" spans="1:15" ht="26.25" customHeight="1" x14ac:dyDescent="0.2"/>
    <row r="313" spans="1:15" ht="20.100000000000001" customHeight="1" x14ac:dyDescent="0.2"/>
    <row r="314" spans="1:15" ht="20.100000000000001" customHeight="1" x14ac:dyDescent="0.2"/>
    <row r="315" spans="1:15" ht="20.100000000000001" customHeight="1" x14ac:dyDescent="0.2"/>
    <row r="316" spans="1:15" ht="20.100000000000001" customHeight="1" x14ac:dyDescent="0.2"/>
    <row r="317" spans="1:15" ht="24" customHeight="1" x14ac:dyDescent="0.2"/>
    <row r="321" spans="1:15" ht="12.75" customHeight="1" x14ac:dyDescent="0.2">
      <c r="A321" s="495" t="s">
        <v>0</v>
      </c>
      <c r="B321" s="495"/>
    </row>
    <row r="322" spans="1:15" ht="12.75" customHeight="1" x14ac:dyDescent="0.2">
      <c r="A322" s="495" t="s">
        <v>3</v>
      </c>
      <c r="B322" s="495"/>
    </row>
    <row r="323" spans="1:15" x14ac:dyDescent="0.2">
      <c r="A323" s="495" t="s">
        <v>4</v>
      </c>
      <c r="B323" s="495"/>
    </row>
    <row r="324" spans="1:15" ht="15" x14ac:dyDescent="0.25">
      <c r="G324"/>
      <c r="H324"/>
      <c r="I324"/>
      <c r="J324"/>
      <c r="K324"/>
      <c r="L324"/>
      <c r="M324"/>
      <c r="N324"/>
    </row>
    <row r="325" spans="1:15" ht="15" x14ac:dyDescent="0.25">
      <c r="G325"/>
      <c r="H325"/>
      <c r="I325"/>
      <c r="J325"/>
      <c r="K325"/>
      <c r="L325"/>
      <c r="M325"/>
      <c r="N325"/>
    </row>
    <row r="326" spans="1:15" x14ac:dyDescent="0.2">
      <c r="A326" s="1" t="s">
        <v>7</v>
      </c>
    </row>
    <row r="327" spans="1:15" ht="12.75" customHeight="1" x14ac:dyDescent="0.2">
      <c r="A327" s="1" t="s">
        <v>8</v>
      </c>
    </row>
    <row r="328" spans="1:15" ht="12.75" customHeight="1" x14ac:dyDescent="0.2">
      <c r="A328" s="7" t="s">
        <v>62</v>
      </c>
      <c r="B328" s="7"/>
    </row>
    <row r="329" spans="1:15" ht="7.5" customHeight="1" thickBot="1" x14ac:dyDescent="0.25"/>
    <row r="330" spans="1:15" ht="18" customHeight="1" x14ac:dyDescent="0.25">
      <c r="A330" s="539" t="s">
        <v>14</v>
      </c>
      <c r="B330" s="541" t="s">
        <v>15</v>
      </c>
      <c r="C330" s="52"/>
      <c r="D330" s="52"/>
      <c r="E330" s="52"/>
      <c r="F330" s="52"/>
      <c r="G330"/>
      <c r="H330"/>
      <c r="I330"/>
      <c r="J330"/>
      <c r="K330"/>
      <c r="L330"/>
      <c r="M330"/>
      <c r="N330"/>
    </row>
    <row r="331" spans="1:15" ht="12.75" customHeight="1" x14ac:dyDescent="0.2">
      <c r="A331" s="540"/>
      <c r="B331" s="542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5" ht="12.75" customHeight="1" x14ac:dyDescent="0.2">
      <c r="A332" s="540"/>
      <c r="B332" s="542"/>
      <c r="C332" s="11" t="s">
        <v>20</v>
      </c>
      <c r="D332" s="11" t="s">
        <v>20</v>
      </c>
      <c r="E332" s="11" t="s">
        <v>20</v>
      </c>
      <c r="F332" s="11" t="s">
        <v>20</v>
      </c>
      <c r="G332" s="139" t="s">
        <v>20</v>
      </c>
      <c r="H332" s="139" t="s">
        <v>20</v>
      </c>
      <c r="I332" s="195" t="s">
        <v>20</v>
      </c>
      <c r="J332" s="247" t="s">
        <v>20</v>
      </c>
      <c r="K332" s="292" t="s">
        <v>20</v>
      </c>
      <c r="L332" s="357" t="s">
        <v>20</v>
      </c>
      <c r="M332" s="408" t="s">
        <v>20</v>
      </c>
      <c r="N332" s="464" t="s">
        <v>20</v>
      </c>
    </row>
    <row r="333" spans="1:15" ht="12.75" customHeight="1" x14ac:dyDescent="0.2">
      <c r="A333" s="540"/>
      <c r="B333" s="542"/>
      <c r="C333" s="12"/>
      <c r="D333" s="12"/>
      <c r="E333" s="12"/>
      <c r="F333" s="12"/>
      <c r="G333" s="140"/>
      <c r="H333" s="140"/>
      <c r="I333" s="196"/>
      <c r="J333" s="248"/>
      <c r="K333" s="293"/>
      <c r="L333" s="358"/>
      <c r="M333" s="409"/>
      <c r="N333" s="465"/>
    </row>
    <row r="334" spans="1:15" x14ac:dyDescent="0.2">
      <c r="A334" s="100" t="s">
        <v>26</v>
      </c>
      <c r="B334" s="101" t="s">
        <v>27</v>
      </c>
      <c r="C334" s="102" t="s">
        <v>30</v>
      </c>
      <c r="D334" s="102" t="s">
        <v>30</v>
      </c>
      <c r="E334" s="102" t="s">
        <v>30</v>
      </c>
      <c r="F334" s="102" t="s">
        <v>30</v>
      </c>
      <c r="G334" s="141" t="s">
        <v>30</v>
      </c>
      <c r="H334" s="141" t="s">
        <v>30</v>
      </c>
      <c r="I334" s="192" t="s">
        <v>30</v>
      </c>
      <c r="J334" s="244" t="s">
        <v>30</v>
      </c>
      <c r="K334" s="294" t="s">
        <v>30</v>
      </c>
      <c r="L334" s="354" t="s">
        <v>30</v>
      </c>
      <c r="M334" s="410" t="s">
        <v>30</v>
      </c>
      <c r="N334" s="466" t="s">
        <v>30</v>
      </c>
    </row>
    <row r="335" spans="1:15" ht="30" customHeight="1" x14ac:dyDescent="0.2">
      <c r="A335" s="14"/>
      <c r="B335" s="15" t="s">
        <v>38</v>
      </c>
      <c r="C335" s="36">
        <f t="shared" ref="C335:G335" si="163">SUM(C337,C340)</f>
        <v>0</v>
      </c>
      <c r="D335" s="36">
        <f t="shared" si="163"/>
        <v>0</v>
      </c>
      <c r="E335" s="36">
        <f t="shared" si="163"/>
        <v>50</v>
      </c>
      <c r="F335" s="36">
        <f t="shared" si="163"/>
        <v>320</v>
      </c>
      <c r="G335" s="142">
        <f t="shared" si="163"/>
        <v>0</v>
      </c>
      <c r="H335" s="142">
        <f t="shared" ref="H335:M335" si="164">SUM(H337,H340)</f>
        <v>0</v>
      </c>
      <c r="I335" s="193">
        <f t="shared" si="164"/>
        <v>0</v>
      </c>
      <c r="J335" s="245">
        <f t="shared" si="164"/>
        <v>0</v>
      </c>
      <c r="K335" s="295">
        <f t="shared" si="164"/>
        <v>0</v>
      </c>
      <c r="L335" s="355">
        <f t="shared" si="164"/>
        <v>0</v>
      </c>
      <c r="M335" s="411">
        <f t="shared" si="164"/>
        <v>0</v>
      </c>
      <c r="N335" s="467">
        <f>SUM(N337,N340)</f>
        <v>0</v>
      </c>
      <c r="O335" s="17">
        <f t="shared" ref="O335:O348" si="165">SUM(C335:N335)</f>
        <v>370</v>
      </c>
    </row>
    <row r="336" spans="1:15" ht="25.5" customHeight="1" x14ac:dyDescent="0.2">
      <c r="A336" s="18">
        <v>1</v>
      </c>
      <c r="B336" s="19" t="s">
        <v>39</v>
      </c>
      <c r="C336" s="20"/>
      <c r="D336" s="20"/>
      <c r="E336" s="20"/>
      <c r="F336" s="20"/>
      <c r="G336" s="143"/>
      <c r="H336" s="143"/>
      <c r="I336" s="194"/>
      <c r="J336" s="246"/>
      <c r="K336" s="296"/>
      <c r="L336" s="356"/>
      <c r="M336" s="412"/>
      <c r="N336" s="468"/>
      <c r="O336" s="17">
        <f t="shared" si="165"/>
        <v>0</v>
      </c>
    </row>
    <row r="337" spans="1:15" ht="20.100000000000001" customHeight="1" x14ac:dyDescent="0.2">
      <c r="A337" s="21"/>
      <c r="B337" s="19" t="s">
        <v>40</v>
      </c>
      <c r="C337" s="22">
        <f t="shared" ref="C337" si="166">SUM(C338:C339)</f>
        <v>0</v>
      </c>
      <c r="D337" s="22">
        <f t="shared" ref="D337:F337" si="167">SUM(D338:D339)</f>
        <v>0</v>
      </c>
      <c r="E337" s="22">
        <f t="shared" si="167"/>
        <v>0</v>
      </c>
      <c r="F337" s="22">
        <f t="shared" si="167"/>
        <v>0</v>
      </c>
      <c r="G337" s="144">
        <f t="shared" ref="G337" si="168">SUM(G338:G339)</f>
        <v>0</v>
      </c>
      <c r="H337" s="144">
        <f>SUM(H338:H339)</f>
        <v>0</v>
      </c>
      <c r="I337" s="200">
        <f t="shared" ref="I337:N337" si="169">SUM(I338:I339)</f>
        <v>0</v>
      </c>
      <c r="J337" s="252">
        <f t="shared" si="169"/>
        <v>0</v>
      </c>
      <c r="K337" s="297">
        <f t="shared" si="169"/>
        <v>0</v>
      </c>
      <c r="L337" s="362">
        <f t="shared" si="169"/>
        <v>0</v>
      </c>
      <c r="M337" s="413">
        <f t="shared" si="169"/>
        <v>0</v>
      </c>
      <c r="N337" s="469">
        <f t="shared" si="169"/>
        <v>0</v>
      </c>
      <c r="O337" s="17">
        <f t="shared" si="165"/>
        <v>0</v>
      </c>
    </row>
    <row r="338" spans="1:15" ht="20.100000000000001" customHeight="1" x14ac:dyDescent="0.2">
      <c r="A338" s="21"/>
      <c r="B338" s="23" t="s">
        <v>41</v>
      </c>
      <c r="C338" s="26">
        <v>0</v>
      </c>
      <c r="D338" s="26">
        <v>0</v>
      </c>
      <c r="E338" s="26">
        <v>0</v>
      </c>
      <c r="F338" s="26">
        <v>0</v>
      </c>
      <c r="G338" s="146">
        <v>0</v>
      </c>
      <c r="H338" s="146">
        <v>0</v>
      </c>
      <c r="I338" s="197">
        <v>0</v>
      </c>
      <c r="J338" s="249">
        <v>0</v>
      </c>
      <c r="K338" s="299">
        <v>0</v>
      </c>
      <c r="L338" s="359">
        <v>0</v>
      </c>
      <c r="M338" s="415">
        <v>0</v>
      </c>
      <c r="N338" s="471">
        <v>0</v>
      </c>
      <c r="O338" s="17">
        <f t="shared" si="165"/>
        <v>0</v>
      </c>
    </row>
    <row r="339" spans="1:15" ht="20.100000000000001" customHeight="1" x14ac:dyDescent="0.2">
      <c r="A339" s="21"/>
      <c r="B339" s="23" t="s">
        <v>42</v>
      </c>
      <c r="C339" s="26">
        <v>0</v>
      </c>
      <c r="D339" s="26">
        <v>0</v>
      </c>
      <c r="E339" s="26">
        <v>0</v>
      </c>
      <c r="F339" s="26">
        <v>0</v>
      </c>
      <c r="G339" s="146">
        <v>0</v>
      </c>
      <c r="H339" s="146">
        <v>0</v>
      </c>
      <c r="I339" s="197">
        <v>0</v>
      </c>
      <c r="J339" s="249">
        <v>0</v>
      </c>
      <c r="K339" s="299">
        <v>0</v>
      </c>
      <c r="L339" s="359">
        <v>0</v>
      </c>
      <c r="M339" s="415">
        <v>0</v>
      </c>
      <c r="N339" s="471">
        <v>0</v>
      </c>
      <c r="O339" s="17">
        <f t="shared" si="165"/>
        <v>0</v>
      </c>
    </row>
    <row r="340" spans="1:15" ht="20.100000000000001" customHeight="1" x14ac:dyDescent="0.2">
      <c r="A340" s="21"/>
      <c r="B340" s="19" t="s">
        <v>43</v>
      </c>
      <c r="C340" s="22">
        <f t="shared" ref="C340" si="170">SUM(C341:C342)</f>
        <v>0</v>
      </c>
      <c r="D340" s="22">
        <f t="shared" ref="D340" si="171">SUM(D341:D342)</f>
        <v>0</v>
      </c>
      <c r="E340" s="22">
        <f t="shared" ref="E340" si="172">SUM(E341:E342)</f>
        <v>50</v>
      </c>
      <c r="F340" s="22">
        <f t="shared" ref="F340" si="173">SUM(F341:F342)</f>
        <v>320</v>
      </c>
      <c r="G340" s="144">
        <f t="shared" ref="G340" si="174">SUM(G341:G342)</f>
        <v>0</v>
      </c>
      <c r="H340" s="144">
        <f t="shared" ref="H340" si="175">SUM(H341:H342)</f>
        <v>0</v>
      </c>
      <c r="I340" s="200">
        <f t="shared" ref="I340" si="176">SUM(I341:I342)</f>
        <v>0</v>
      </c>
      <c r="J340" s="252">
        <f t="shared" ref="J340" si="177">SUM(J341:J342)</f>
        <v>0</v>
      </c>
      <c r="K340" s="297">
        <f t="shared" ref="K340" si="178">SUM(K341:K342)</f>
        <v>0</v>
      </c>
      <c r="L340" s="362">
        <f t="shared" ref="L340" si="179">SUM(L341:L342)</f>
        <v>0</v>
      </c>
      <c r="M340" s="413">
        <f t="shared" ref="M340" si="180">SUM(M341:M342)</f>
        <v>0</v>
      </c>
      <c r="N340" s="469">
        <f t="shared" ref="N340" si="181">SUM(N341:N342)</f>
        <v>0</v>
      </c>
      <c r="O340" s="17">
        <f t="shared" si="165"/>
        <v>370</v>
      </c>
    </row>
    <row r="341" spans="1:15" ht="20.100000000000001" customHeight="1" x14ac:dyDescent="0.2">
      <c r="A341" s="21"/>
      <c r="B341" s="23" t="s">
        <v>41</v>
      </c>
      <c r="C341" s="26">
        <v>0</v>
      </c>
      <c r="D341" s="26">
        <v>0</v>
      </c>
      <c r="E341" s="26">
        <v>0</v>
      </c>
      <c r="F341" s="26">
        <v>0</v>
      </c>
      <c r="G341" s="146">
        <v>0</v>
      </c>
      <c r="H341" s="146">
        <v>0</v>
      </c>
      <c r="I341" s="197">
        <v>0</v>
      </c>
      <c r="J341" s="249">
        <v>0</v>
      </c>
      <c r="K341" s="299">
        <v>0</v>
      </c>
      <c r="L341" s="359">
        <v>0</v>
      </c>
      <c r="M341" s="415">
        <v>0</v>
      </c>
      <c r="N341" s="471">
        <v>0</v>
      </c>
      <c r="O341" s="17">
        <f t="shared" si="165"/>
        <v>0</v>
      </c>
    </row>
    <row r="342" spans="1:15" ht="20.100000000000001" customHeight="1" x14ac:dyDescent="0.2">
      <c r="A342" s="21"/>
      <c r="B342" s="23" t="s">
        <v>42</v>
      </c>
      <c r="C342" s="26">
        <v>0</v>
      </c>
      <c r="D342" s="26">
        <v>0</v>
      </c>
      <c r="E342" s="26">
        <v>50</v>
      </c>
      <c r="F342" s="26">
        <v>320</v>
      </c>
      <c r="G342" s="146">
        <v>0</v>
      </c>
      <c r="H342" s="146">
        <v>0</v>
      </c>
      <c r="I342" s="197">
        <v>0</v>
      </c>
      <c r="J342" s="249">
        <v>0</v>
      </c>
      <c r="K342" s="299">
        <v>0</v>
      </c>
      <c r="L342" s="359">
        <v>0</v>
      </c>
      <c r="M342" s="415">
        <v>0</v>
      </c>
      <c r="N342" s="471">
        <v>0</v>
      </c>
      <c r="O342" s="17">
        <f t="shared" si="165"/>
        <v>370</v>
      </c>
    </row>
    <row r="343" spans="1:15" ht="20.100000000000001" customHeight="1" x14ac:dyDescent="0.2">
      <c r="A343" s="18">
        <v>2</v>
      </c>
      <c r="B343" s="19" t="s">
        <v>44</v>
      </c>
      <c r="C343" s="20"/>
      <c r="D343" s="20"/>
      <c r="E343" s="20"/>
      <c r="F343" s="20"/>
      <c r="G343" s="143"/>
      <c r="H343" s="143"/>
      <c r="I343" s="194"/>
      <c r="J343" s="246"/>
      <c r="K343" s="296"/>
      <c r="L343" s="356"/>
      <c r="M343" s="412"/>
      <c r="N343" s="468"/>
      <c r="O343" s="17">
        <f t="shared" si="165"/>
        <v>0</v>
      </c>
    </row>
    <row r="344" spans="1:15" ht="26.25" customHeight="1" x14ac:dyDescent="0.2">
      <c r="A344" s="21"/>
      <c r="B344" s="23" t="s">
        <v>45</v>
      </c>
      <c r="C344" s="26">
        <v>0</v>
      </c>
      <c r="D344" s="26">
        <v>0</v>
      </c>
      <c r="E344" s="26">
        <v>0</v>
      </c>
      <c r="F344" s="26">
        <v>0</v>
      </c>
      <c r="G344" s="146">
        <v>0</v>
      </c>
      <c r="H344" s="146">
        <v>0</v>
      </c>
      <c r="I344" s="197">
        <v>0</v>
      </c>
      <c r="J344" s="249">
        <v>0</v>
      </c>
      <c r="K344" s="299">
        <v>0</v>
      </c>
      <c r="L344" s="359">
        <v>0</v>
      </c>
      <c r="M344" s="415">
        <v>0</v>
      </c>
      <c r="N344" s="471">
        <v>0</v>
      </c>
      <c r="O344" s="17">
        <f t="shared" si="165"/>
        <v>0</v>
      </c>
    </row>
    <row r="345" spans="1:15" ht="20.100000000000001" customHeight="1" x14ac:dyDescent="0.2">
      <c r="A345" s="21"/>
      <c r="B345" s="23" t="s">
        <v>46</v>
      </c>
      <c r="C345" s="26">
        <v>5</v>
      </c>
      <c r="D345" s="26">
        <v>0</v>
      </c>
      <c r="E345" s="26">
        <v>50</v>
      </c>
      <c r="F345" s="26">
        <v>320</v>
      </c>
      <c r="G345" s="146">
        <v>0</v>
      </c>
      <c r="H345" s="146">
        <v>0</v>
      </c>
      <c r="I345" s="197">
        <v>0</v>
      </c>
      <c r="J345" s="249">
        <v>0</v>
      </c>
      <c r="K345" s="299">
        <v>0</v>
      </c>
      <c r="L345" s="359">
        <v>0</v>
      </c>
      <c r="M345" s="415">
        <v>0</v>
      </c>
      <c r="N345" s="471">
        <v>0</v>
      </c>
      <c r="O345" s="17">
        <f t="shared" si="165"/>
        <v>375</v>
      </c>
    </row>
    <row r="346" spans="1:15" ht="20.100000000000001" customHeight="1" x14ac:dyDescent="0.2">
      <c r="A346" s="18"/>
      <c r="B346" s="23" t="s">
        <v>47</v>
      </c>
      <c r="C346" s="26">
        <v>0</v>
      </c>
      <c r="D346" s="26">
        <v>0</v>
      </c>
      <c r="E346" s="26">
        <v>0</v>
      </c>
      <c r="F346" s="26">
        <v>0</v>
      </c>
      <c r="G346" s="146">
        <v>0</v>
      </c>
      <c r="H346" s="146">
        <v>0</v>
      </c>
      <c r="I346" s="197">
        <v>0</v>
      </c>
      <c r="J346" s="249">
        <v>0</v>
      </c>
      <c r="K346" s="299">
        <v>0</v>
      </c>
      <c r="L346" s="359">
        <v>0</v>
      </c>
      <c r="M346" s="415">
        <v>0</v>
      </c>
      <c r="N346" s="471">
        <v>0</v>
      </c>
      <c r="O346" s="17">
        <f t="shared" si="165"/>
        <v>0</v>
      </c>
    </row>
    <row r="347" spans="1:15" ht="20.100000000000001" customHeight="1" x14ac:dyDescent="0.2">
      <c r="A347" s="27"/>
      <c r="B347" s="28" t="s">
        <v>48</v>
      </c>
      <c r="C347" s="48">
        <v>0</v>
      </c>
      <c r="D347" s="48">
        <v>0</v>
      </c>
      <c r="E347" s="48">
        <v>0</v>
      </c>
      <c r="F347" s="48">
        <v>0</v>
      </c>
      <c r="G347" s="147">
        <v>0</v>
      </c>
      <c r="H347" s="147">
        <v>0</v>
      </c>
      <c r="I347" s="198">
        <v>0</v>
      </c>
      <c r="J347" s="250">
        <v>0</v>
      </c>
      <c r="K347" s="300">
        <v>0</v>
      </c>
      <c r="L347" s="360">
        <v>0</v>
      </c>
      <c r="M347" s="416">
        <v>0</v>
      </c>
      <c r="N347" s="472">
        <v>0</v>
      </c>
      <c r="O347" s="17">
        <f t="shared" si="165"/>
        <v>0</v>
      </c>
    </row>
    <row r="348" spans="1:15" ht="20.100000000000001" customHeight="1" thickBot="1" x14ac:dyDescent="0.25">
      <c r="A348" s="30">
        <v>3</v>
      </c>
      <c r="B348" s="31" t="s">
        <v>49</v>
      </c>
      <c r="C348" s="53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17">
        <f t="shared" si="165"/>
        <v>0</v>
      </c>
    </row>
    <row r="349" spans="1:15" ht="24" customHeight="1" x14ac:dyDescent="0.2">
      <c r="B349" s="3" t="s">
        <v>50</v>
      </c>
      <c r="C349" s="50">
        <f t="shared" ref="C349" si="182">SUM(C344:C347)-C335</f>
        <v>5</v>
      </c>
      <c r="D349" s="50">
        <f t="shared" ref="D349:F349" si="183">SUM(D344:D347)-D335</f>
        <v>0</v>
      </c>
      <c r="E349" s="50">
        <f t="shared" si="183"/>
        <v>0</v>
      </c>
      <c r="F349" s="50">
        <f t="shared" si="183"/>
        <v>0</v>
      </c>
      <c r="G349" s="50">
        <f t="shared" ref="G349:L349" si="184">SUM(G344:G347)-G335</f>
        <v>0</v>
      </c>
      <c r="H349" s="50">
        <f t="shared" si="184"/>
        <v>0</v>
      </c>
      <c r="I349" s="50">
        <f t="shared" si="184"/>
        <v>0</v>
      </c>
      <c r="J349" s="50">
        <f t="shared" si="184"/>
        <v>0</v>
      </c>
      <c r="K349" s="50">
        <f t="shared" si="184"/>
        <v>0</v>
      </c>
      <c r="L349" s="50">
        <f t="shared" si="184"/>
        <v>0</v>
      </c>
      <c r="M349" s="50">
        <f>SUM(M344:M347)-M335</f>
        <v>0</v>
      </c>
      <c r="N349" s="50">
        <f>SUM(N344:N347)-N335</f>
        <v>0</v>
      </c>
    </row>
    <row r="353" spans="1:14" ht="12.75" customHeight="1" x14ac:dyDescent="0.2"/>
    <row r="354" spans="1:14" ht="12.75" customHeight="1" x14ac:dyDescent="0.2"/>
    <row r="359" spans="1:14" ht="12.75" customHeight="1" x14ac:dyDescent="0.2"/>
    <row r="360" spans="1:14" ht="12.75" customHeight="1" x14ac:dyDescent="0.2"/>
    <row r="361" spans="1:14" ht="7.5" customHeight="1" x14ac:dyDescent="0.2">
      <c r="A361" s="495" t="s">
        <v>0</v>
      </c>
      <c r="B361" s="495"/>
    </row>
    <row r="362" spans="1:14" ht="18" customHeight="1" x14ac:dyDescent="0.2">
      <c r="A362" s="495" t="s">
        <v>3</v>
      </c>
      <c r="B362" s="495"/>
    </row>
    <row r="363" spans="1:14" ht="12.75" customHeight="1" x14ac:dyDescent="0.2">
      <c r="A363" s="495" t="s">
        <v>4</v>
      </c>
      <c r="B363" s="495"/>
    </row>
    <row r="364" spans="1:14" ht="15" x14ac:dyDescent="0.25">
      <c r="G364"/>
      <c r="H364"/>
      <c r="I364"/>
      <c r="J364"/>
      <c r="K364"/>
      <c r="L364"/>
      <c r="M364"/>
      <c r="N364"/>
    </row>
    <row r="365" spans="1:14" ht="15" x14ac:dyDescent="0.25">
      <c r="G365"/>
      <c r="H365"/>
      <c r="I365"/>
      <c r="J365"/>
      <c r="K365"/>
      <c r="L365"/>
      <c r="M365"/>
      <c r="N365"/>
    </row>
    <row r="366" spans="1:14" x14ac:dyDescent="0.2">
      <c r="A366" s="1" t="s">
        <v>7</v>
      </c>
    </row>
    <row r="367" spans="1:14" ht="30" customHeight="1" x14ac:dyDescent="0.2">
      <c r="A367" s="1" t="s">
        <v>8</v>
      </c>
    </row>
    <row r="368" spans="1:14" ht="25.5" customHeight="1" x14ac:dyDescent="0.2">
      <c r="A368" s="1" t="s">
        <v>63</v>
      </c>
      <c r="B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5" ht="20.100000000000001" customHeight="1" thickBot="1" x14ac:dyDescent="0.25"/>
    <row r="370" spans="1:15" ht="20.100000000000001" customHeight="1" x14ac:dyDescent="0.25">
      <c r="A370" s="539" t="s">
        <v>14</v>
      </c>
      <c r="B370" s="541" t="s">
        <v>15</v>
      </c>
      <c r="C370" s="52"/>
      <c r="D370" s="52"/>
      <c r="E370" s="52"/>
      <c r="F370" s="52"/>
      <c r="G370"/>
      <c r="H370"/>
      <c r="I370"/>
      <c r="J370"/>
      <c r="K370"/>
      <c r="L370"/>
      <c r="M370"/>
      <c r="N370"/>
    </row>
    <row r="371" spans="1:15" ht="20.100000000000001" customHeight="1" x14ac:dyDescent="0.2">
      <c r="A371" s="540"/>
      <c r="B371" s="542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5" ht="20.100000000000001" customHeight="1" x14ac:dyDescent="0.2">
      <c r="A372" s="540"/>
      <c r="B372" s="542"/>
      <c r="C372" s="11" t="s">
        <v>20</v>
      </c>
      <c r="D372" s="11" t="s">
        <v>20</v>
      </c>
      <c r="E372" s="11" t="s">
        <v>20</v>
      </c>
      <c r="F372" s="11" t="s">
        <v>20</v>
      </c>
      <c r="G372" s="139" t="s">
        <v>20</v>
      </c>
      <c r="H372" s="139" t="s">
        <v>20</v>
      </c>
      <c r="I372" s="195" t="s">
        <v>20</v>
      </c>
      <c r="J372" s="247" t="s">
        <v>20</v>
      </c>
      <c r="K372" s="292" t="s">
        <v>20</v>
      </c>
      <c r="L372" s="357" t="s">
        <v>20</v>
      </c>
      <c r="M372" s="408" t="s">
        <v>20</v>
      </c>
      <c r="N372" s="464" t="s">
        <v>20</v>
      </c>
    </row>
    <row r="373" spans="1:15" ht="20.100000000000001" customHeight="1" x14ac:dyDescent="0.2">
      <c r="A373" s="540"/>
      <c r="B373" s="542"/>
      <c r="C373" s="12"/>
      <c r="D373" s="12"/>
      <c r="E373" s="12"/>
      <c r="F373" s="12"/>
      <c r="G373" s="140"/>
      <c r="H373" s="140"/>
      <c r="I373" s="196"/>
      <c r="J373" s="248"/>
      <c r="K373" s="293"/>
      <c r="L373" s="358"/>
      <c r="M373" s="409"/>
      <c r="N373" s="465"/>
    </row>
    <row r="374" spans="1:15" ht="20.100000000000001" customHeight="1" x14ac:dyDescent="0.2">
      <c r="A374" s="100" t="s">
        <v>26</v>
      </c>
      <c r="B374" s="101" t="s">
        <v>27</v>
      </c>
      <c r="C374" s="102" t="s">
        <v>30</v>
      </c>
      <c r="D374" s="102" t="s">
        <v>30</v>
      </c>
      <c r="E374" s="102" t="s">
        <v>30</v>
      </c>
      <c r="F374" s="102" t="s">
        <v>30</v>
      </c>
      <c r="G374" s="141" t="s">
        <v>30</v>
      </c>
      <c r="H374" s="141" t="s">
        <v>30</v>
      </c>
      <c r="I374" s="192" t="s">
        <v>30</v>
      </c>
      <c r="J374" s="244" t="s">
        <v>30</v>
      </c>
      <c r="K374" s="294" t="s">
        <v>30</v>
      </c>
      <c r="L374" s="354" t="s">
        <v>30</v>
      </c>
      <c r="M374" s="410" t="s">
        <v>30</v>
      </c>
      <c r="N374" s="466" t="s">
        <v>30</v>
      </c>
    </row>
    <row r="375" spans="1:15" ht="20.100000000000001" customHeight="1" x14ac:dyDescent="0.2">
      <c r="A375" s="14"/>
      <c r="B375" s="15" t="s">
        <v>38</v>
      </c>
      <c r="C375" s="36">
        <f t="shared" ref="C375:G375" si="185">SUM(C377,C380)</f>
        <v>70</v>
      </c>
      <c r="D375" s="36">
        <f t="shared" si="185"/>
        <v>0</v>
      </c>
      <c r="E375" s="36">
        <f t="shared" si="185"/>
        <v>40</v>
      </c>
      <c r="F375" s="36">
        <f t="shared" si="185"/>
        <v>0</v>
      </c>
      <c r="G375" s="142">
        <f t="shared" si="185"/>
        <v>0</v>
      </c>
      <c r="H375" s="142">
        <f t="shared" ref="H375:M375" si="186">SUM(H377,H380)</f>
        <v>1</v>
      </c>
      <c r="I375" s="193">
        <f t="shared" si="186"/>
        <v>79</v>
      </c>
      <c r="J375" s="245">
        <f t="shared" si="186"/>
        <v>0</v>
      </c>
      <c r="K375" s="295">
        <f t="shared" si="186"/>
        <v>40</v>
      </c>
      <c r="L375" s="355">
        <f t="shared" si="186"/>
        <v>0</v>
      </c>
      <c r="M375" s="411">
        <f t="shared" si="186"/>
        <v>80</v>
      </c>
      <c r="N375" s="467">
        <f>SUM(N377,N380)</f>
        <v>0</v>
      </c>
      <c r="O375" s="17">
        <f t="shared" ref="O375:O388" si="187">SUM(C375:N375)</f>
        <v>310</v>
      </c>
    </row>
    <row r="376" spans="1:15" ht="26.25" customHeight="1" x14ac:dyDescent="0.2">
      <c r="A376" s="18">
        <v>1</v>
      </c>
      <c r="B376" s="19" t="s">
        <v>39</v>
      </c>
      <c r="C376" s="20"/>
      <c r="D376" s="20"/>
      <c r="E376" s="20"/>
      <c r="F376" s="20"/>
      <c r="G376" s="143"/>
      <c r="H376" s="143"/>
      <c r="I376" s="194"/>
      <c r="J376" s="246"/>
      <c r="K376" s="296"/>
      <c r="L376" s="356"/>
      <c r="M376" s="412"/>
      <c r="N376" s="468"/>
      <c r="O376" s="17">
        <f t="shared" si="187"/>
        <v>0</v>
      </c>
    </row>
    <row r="377" spans="1:15" ht="20.100000000000001" customHeight="1" x14ac:dyDescent="0.2">
      <c r="A377" s="21"/>
      <c r="B377" s="19" t="s">
        <v>40</v>
      </c>
      <c r="C377" s="22">
        <f t="shared" ref="C377" si="188">SUM(C378:C379)</f>
        <v>0</v>
      </c>
      <c r="D377" s="22">
        <f t="shared" ref="D377:F377" si="189">SUM(D378:D379)</f>
        <v>0</v>
      </c>
      <c r="E377" s="22">
        <f t="shared" si="189"/>
        <v>0</v>
      </c>
      <c r="F377" s="22">
        <f t="shared" si="189"/>
        <v>0</v>
      </c>
      <c r="G377" s="144">
        <f t="shared" ref="G377" si="190">SUM(G378:G379)</f>
        <v>0</v>
      </c>
      <c r="H377" s="144">
        <f>SUM(H378:H379)</f>
        <v>0</v>
      </c>
      <c r="I377" s="200">
        <f t="shared" ref="I377:N377" si="191">SUM(I378:I379)</f>
        <v>0</v>
      </c>
      <c r="J377" s="252">
        <f t="shared" si="191"/>
        <v>0</v>
      </c>
      <c r="K377" s="297">
        <f t="shared" si="191"/>
        <v>0</v>
      </c>
      <c r="L377" s="362">
        <f t="shared" si="191"/>
        <v>0</v>
      </c>
      <c r="M377" s="413">
        <f t="shared" si="191"/>
        <v>0</v>
      </c>
      <c r="N377" s="469">
        <f t="shared" si="191"/>
        <v>0</v>
      </c>
      <c r="O377" s="17">
        <f t="shared" si="187"/>
        <v>0</v>
      </c>
    </row>
    <row r="378" spans="1:15" ht="20.100000000000001" customHeight="1" x14ac:dyDescent="0.2">
      <c r="A378" s="21"/>
      <c r="B378" s="23" t="s">
        <v>41</v>
      </c>
      <c r="C378" s="26">
        <v>0</v>
      </c>
      <c r="D378" s="26">
        <v>0</v>
      </c>
      <c r="E378" s="26">
        <v>0</v>
      </c>
      <c r="F378" s="26">
        <v>0</v>
      </c>
      <c r="G378" s="146">
        <v>0</v>
      </c>
      <c r="H378" s="146">
        <v>0</v>
      </c>
      <c r="I378" s="197">
        <v>0</v>
      </c>
      <c r="J378" s="249">
        <v>0</v>
      </c>
      <c r="K378" s="299">
        <v>0</v>
      </c>
      <c r="L378" s="359">
        <v>0</v>
      </c>
      <c r="M378" s="415">
        <v>0</v>
      </c>
      <c r="N378" s="471">
        <v>0</v>
      </c>
      <c r="O378" s="17">
        <f t="shared" si="187"/>
        <v>0</v>
      </c>
    </row>
    <row r="379" spans="1:15" ht="20.100000000000001" customHeight="1" x14ac:dyDescent="0.2">
      <c r="A379" s="21"/>
      <c r="B379" s="23" t="s">
        <v>42</v>
      </c>
      <c r="C379" s="26">
        <v>0</v>
      </c>
      <c r="D379" s="26">
        <v>0</v>
      </c>
      <c r="E379" s="26">
        <v>0</v>
      </c>
      <c r="F379" s="26">
        <v>0</v>
      </c>
      <c r="G379" s="146">
        <v>0</v>
      </c>
      <c r="H379" s="146">
        <v>0</v>
      </c>
      <c r="I379" s="197">
        <v>0</v>
      </c>
      <c r="J379" s="249">
        <v>0</v>
      </c>
      <c r="K379" s="299">
        <v>0</v>
      </c>
      <c r="L379" s="359">
        <v>0</v>
      </c>
      <c r="M379" s="415">
        <v>0</v>
      </c>
      <c r="N379" s="471">
        <v>0</v>
      </c>
      <c r="O379" s="17">
        <f t="shared" si="187"/>
        <v>0</v>
      </c>
    </row>
    <row r="380" spans="1:15" ht="20.100000000000001" customHeight="1" x14ac:dyDescent="0.2">
      <c r="A380" s="21"/>
      <c r="B380" s="19" t="s">
        <v>43</v>
      </c>
      <c r="C380" s="22">
        <f t="shared" ref="C380" si="192">SUM(C381:C382)</f>
        <v>70</v>
      </c>
      <c r="D380" s="22">
        <f t="shared" ref="D380" si="193">SUM(D381:D382)</f>
        <v>0</v>
      </c>
      <c r="E380" s="22">
        <f t="shared" ref="E380" si="194">SUM(E381:E382)</f>
        <v>40</v>
      </c>
      <c r="F380" s="22">
        <f t="shared" ref="F380" si="195">SUM(F381:F382)</f>
        <v>0</v>
      </c>
      <c r="G380" s="144">
        <f t="shared" ref="G380" si="196">SUM(G381:G382)</f>
        <v>0</v>
      </c>
      <c r="H380" s="144">
        <f t="shared" ref="H380" si="197">SUM(H381:H382)</f>
        <v>1</v>
      </c>
      <c r="I380" s="200">
        <f t="shared" ref="I380" si="198">SUM(I381:I382)</f>
        <v>79</v>
      </c>
      <c r="J380" s="252">
        <f t="shared" ref="J380" si="199">SUM(J381:J382)</f>
        <v>0</v>
      </c>
      <c r="K380" s="297">
        <f t="shared" ref="K380" si="200">SUM(K381:K382)</f>
        <v>40</v>
      </c>
      <c r="L380" s="362">
        <f t="shared" ref="L380" si="201">SUM(L381:L382)</f>
        <v>0</v>
      </c>
      <c r="M380" s="413">
        <f t="shared" ref="M380" si="202">SUM(M381:M382)</f>
        <v>80</v>
      </c>
      <c r="N380" s="469">
        <f t="shared" ref="N380" si="203">SUM(N381:N382)</f>
        <v>0</v>
      </c>
      <c r="O380" s="17">
        <f t="shared" si="187"/>
        <v>310</v>
      </c>
    </row>
    <row r="381" spans="1:15" ht="24" customHeight="1" x14ac:dyDescent="0.2">
      <c r="A381" s="21"/>
      <c r="B381" s="23" t="s">
        <v>41</v>
      </c>
      <c r="C381" s="26">
        <v>70</v>
      </c>
      <c r="D381" s="26">
        <v>0</v>
      </c>
      <c r="E381" s="26">
        <v>40</v>
      </c>
      <c r="F381" s="26">
        <v>0</v>
      </c>
      <c r="G381" s="146">
        <v>0</v>
      </c>
      <c r="H381" s="146">
        <v>1</v>
      </c>
      <c r="I381" s="197">
        <v>79</v>
      </c>
      <c r="J381" s="249">
        <v>0</v>
      </c>
      <c r="K381" s="299">
        <v>40</v>
      </c>
      <c r="L381" s="359">
        <v>0</v>
      </c>
      <c r="M381" s="415">
        <v>40</v>
      </c>
      <c r="N381" s="471">
        <v>0</v>
      </c>
      <c r="O381" s="17">
        <f t="shared" si="187"/>
        <v>270</v>
      </c>
    </row>
    <row r="382" spans="1:15" x14ac:dyDescent="0.2">
      <c r="A382" s="21"/>
      <c r="B382" s="23" t="s">
        <v>42</v>
      </c>
      <c r="C382" s="26">
        <v>0</v>
      </c>
      <c r="D382" s="26">
        <v>0</v>
      </c>
      <c r="E382" s="26">
        <v>0</v>
      </c>
      <c r="F382" s="26">
        <v>0</v>
      </c>
      <c r="G382" s="146">
        <v>0</v>
      </c>
      <c r="H382" s="146">
        <v>0</v>
      </c>
      <c r="I382" s="197">
        <v>0</v>
      </c>
      <c r="J382" s="249">
        <v>0</v>
      </c>
      <c r="K382" s="299">
        <v>0</v>
      </c>
      <c r="L382" s="359">
        <v>0</v>
      </c>
      <c r="M382" s="415">
        <v>40</v>
      </c>
      <c r="N382" s="471">
        <v>0</v>
      </c>
      <c r="O382" s="17">
        <f t="shared" si="187"/>
        <v>40</v>
      </c>
    </row>
    <row r="383" spans="1:15" x14ac:dyDescent="0.2">
      <c r="A383" s="18">
        <v>2</v>
      </c>
      <c r="B383" s="19" t="s">
        <v>44</v>
      </c>
      <c r="C383" s="20"/>
      <c r="D383" s="20"/>
      <c r="E383" s="20"/>
      <c r="F383" s="20"/>
      <c r="G383" s="143"/>
      <c r="H383" s="143"/>
      <c r="I383" s="194"/>
      <c r="J383" s="246"/>
      <c r="K383" s="296"/>
      <c r="L383" s="356"/>
      <c r="M383" s="412"/>
      <c r="N383" s="468"/>
      <c r="O383" s="17">
        <f t="shared" si="187"/>
        <v>0</v>
      </c>
    </row>
    <row r="384" spans="1:15" x14ac:dyDescent="0.2">
      <c r="A384" s="21"/>
      <c r="B384" s="23" t="s">
        <v>45</v>
      </c>
      <c r="C384" s="26">
        <v>70</v>
      </c>
      <c r="D384" s="26">
        <v>0</v>
      </c>
      <c r="E384" s="26">
        <v>0</v>
      </c>
      <c r="F384" s="26">
        <v>0</v>
      </c>
      <c r="G384" s="146">
        <v>0</v>
      </c>
      <c r="H384" s="146">
        <v>1</v>
      </c>
      <c r="I384" s="197">
        <v>79</v>
      </c>
      <c r="J384" s="249">
        <v>0</v>
      </c>
      <c r="K384" s="299">
        <v>0</v>
      </c>
      <c r="L384" s="359">
        <v>0</v>
      </c>
      <c r="M384" s="415">
        <v>80</v>
      </c>
      <c r="N384" s="471">
        <v>0</v>
      </c>
      <c r="O384" s="17">
        <f t="shared" si="187"/>
        <v>230</v>
      </c>
    </row>
    <row r="385" spans="1:15" ht="12.75" customHeight="1" x14ac:dyDescent="0.2">
      <c r="A385" s="21"/>
      <c r="B385" s="23" t="s">
        <v>46</v>
      </c>
      <c r="C385" s="26">
        <v>0</v>
      </c>
      <c r="D385" s="26">
        <v>0</v>
      </c>
      <c r="E385" s="26">
        <v>0</v>
      </c>
      <c r="F385" s="26">
        <v>0</v>
      </c>
      <c r="G385" s="146">
        <v>0</v>
      </c>
      <c r="H385" s="146">
        <v>0</v>
      </c>
      <c r="I385" s="197">
        <v>0</v>
      </c>
      <c r="J385" s="249">
        <v>0</v>
      </c>
      <c r="K385" s="299">
        <v>0</v>
      </c>
      <c r="L385" s="359">
        <v>0</v>
      </c>
      <c r="M385" s="415">
        <v>0</v>
      </c>
      <c r="N385" s="471">
        <v>0</v>
      </c>
      <c r="O385" s="17">
        <f t="shared" si="187"/>
        <v>0</v>
      </c>
    </row>
    <row r="386" spans="1:15" ht="12.75" customHeight="1" x14ac:dyDescent="0.2">
      <c r="A386" s="18"/>
      <c r="B386" s="23" t="s">
        <v>47</v>
      </c>
      <c r="C386" s="26">
        <v>0</v>
      </c>
      <c r="D386" s="26">
        <v>0</v>
      </c>
      <c r="E386" s="26">
        <v>0</v>
      </c>
      <c r="F386" s="26">
        <v>0</v>
      </c>
      <c r="G386" s="146">
        <v>0</v>
      </c>
      <c r="H386" s="146">
        <v>0</v>
      </c>
      <c r="I386" s="197">
        <v>0</v>
      </c>
      <c r="J386" s="249">
        <v>0</v>
      </c>
      <c r="K386" s="299">
        <v>0</v>
      </c>
      <c r="L386" s="359">
        <v>0</v>
      </c>
      <c r="M386" s="415">
        <v>0</v>
      </c>
      <c r="N386" s="471">
        <v>0</v>
      </c>
      <c r="O386" s="17">
        <f t="shared" si="187"/>
        <v>0</v>
      </c>
    </row>
    <row r="387" spans="1:15" x14ac:dyDescent="0.2">
      <c r="A387" s="27"/>
      <c r="B387" s="28" t="s">
        <v>48</v>
      </c>
      <c r="C387" s="48">
        <v>0</v>
      </c>
      <c r="D387" s="48">
        <v>0</v>
      </c>
      <c r="E387" s="48">
        <v>40</v>
      </c>
      <c r="F387" s="48">
        <v>0</v>
      </c>
      <c r="G387" s="147">
        <v>0</v>
      </c>
      <c r="H387" s="147">
        <v>0</v>
      </c>
      <c r="I387" s="198">
        <v>0</v>
      </c>
      <c r="J387" s="250">
        <v>0</v>
      </c>
      <c r="K387" s="300">
        <v>40</v>
      </c>
      <c r="L387" s="360">
        <v>0</v>
      </c>
      <c r="M387" s="416">
        <v>0</v>
      </c>
      <c r="N387" s="472">
        <v>0</v>
      </c>
      <c r="O387" s="17">
        <f t="shared" si="187"/>
        <v>80</v>
      </c>
    </row>
    <row r="388" spans="1:15" ht="13.5" thickBot="1" x14ac:dyDescent="0.25">
      <c r="A388" s="30">
        <v>3</v>
      </c>
      <c r="B388" s="31" t="s">
        <v>49</v>
      </c>
      <c r="C388" s="53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17">
        <f t="shared" si="187"/>
        <v>0</v>
      </c>
    </row>
    <row r="389" spans="1:15" x14ac:dyDescent="0.2">
      <c r="B389" s="3" t="s">
        <v>50</v>
      </c>
      <c r="C389" s="50">
        <f t="shared" ref="C389" si="204">SUM(C384:C387)-C375</f>
        <v>0</v>
      </c>
      <c r="D389" s="50">
        <f t="shared" ref="D389" si="205">SUM(D384:D387)-D375</f>
        <v>0</v>
      </c>
      <c r="E389" s="50">
        <f t="shared" ref="E389" si="206">SUM(E384:E387)-E375</f>
        <v>0</v>
      </c>
      <c r="F389" s="50">
        <f t="shared" ref="F389" si="207">SUM(F384:F387)-F375</f>
        <v>0</v>
      </c>
      <c r="G389" s="50">
        <f t="shared" ref="G389" si="208">SUM(G384:G387)-G375</f>
        <v>0</v>
      </c>
      <c r="H389" s="50">
        <f t="shared" ref="H389" si="209">SUM(H384:H387)-H375</f>
        <v>0</v>
      </c>
      <c r="I389" s="50">
        <f t="shared" ref="I389" si="210">SUM(I384:I387)-I375</f>
        <v>0</v>
      </c>
      <c r="J389" s="50">
        <f t="shared" ref="J389" si="211">SUM(J384:J387)-J375</f>
        <v>0</v>
      </c>
      <c r="K389" s="50">
        <f t="shared" ref="K389" si="212">SUM(K384:K387)-K375</f>
        <v>0</v>
      </c>
      <c r="L389" s="50">
        <f t="shared" ref="L389" si="213">SUM(L384:L387)-L375</f>
        <v>0</v>
      </c>
      <c r="M389" s="50">
        <f t="shared" ref="M389" si="214">SUM(M384:M387)-M375</f>
        <v>0</v>
      </c>
      <c r="N389" s="50">
        <f t="shared" ref="N389" si="215">SUM(N384:N387)-N375</f>
        <v>0</v>
      </c>
    </row>
    <row r="390" spans="1:15" ht="12.75" customHeight="1" x14ac:dyDescent="0.2"/>
    <row r="391" spans="1:15" ht="12.75" customHeight="1" x14ac:dyDescent="0.2"/>
    <row r="392" spans="1:15" ht="7.5" customHeight="1" x14ac:dyDescent="0.2"/>
    <row r="393" spans="1:15" ht="18" customHeight="1" x14ac:dyDescent="0.2"/>
    <row r="394" spans="1:15" ht="12.75" customHeight="1" x14ac:dyDescent="0.2"/>
    <row r="395" spans="1:15" ht="12.75" customHeight="1" x14ac:dyDescent="0.2"/>
    <row r="396" spans="1:15" ht="12.75" customHeight="1" x14ac:dyDescent="0.2"/>
    <row r="398" spans="1:15" ht="30" customHeight="1" x14ac:dyDescent="0.2"/>
    <row r="399" spans="1:15" ht="25.5" customHeight="1" x14ac:dyDescent="0.2"/>
    <row r="400" spans="1:15" ht="20.100000000000001" customHeight="1" x14ac:dyDescent="0.2"/>
    <row r="401" spans="1:15" ht="20.100000000000001" customHeight="1" x14ac:dyDescent="0.2">
      <c r="A401" s="495" t="s">
        <v>0</v>
      </c>
      <c r="B401" s="495"/>
    </row>
    <row r="402" spans="1:15" ht="20.100000000000001" customHeight="1" x14ac:dyDescent="0.2">
      <c r="A402" s="495" t="s">
        <v>3</v>
      </c>
      <c r="B402" s="495"/>
    </row>
    <row r="403" spans="1:15" ht="20.100000000000001" customHeight="1" x14ac:dyDescent="0.2">
      <c r="A403" s="495" t="s">
        <v>4</v>
      </c>
      <c r="B403" s="495"/>
    </row>
    <row r="404" spans="1:15" ht="20.100000000000001" customHeight="1" x14ac:dyDescent="0.25">
      <c r="G404"/>
      <c r="H404"/>
      <c r="I404"/>
      <c r="J404"/>
      <c r="K404"/>
      <c r="L404"/>
      <c r="M404"/>
      <c r="N404"/>
    </row>
    <row r="405" spans="1:15" ht="20.100000000000001" customHeight="1" x14ac:dyDescent="0.25">
      <c r="G405"/>
      <c r="H405"/>
      <c r="I405"/>
      <c r="J405"/>
      <c r="K405"/>
      <c r="L405"/>
      <c r="M405"/>
      <c r="N405"/>
    </row>
    <row r="406" spans="1:15" ht="20.100000000000001" customHeight="1" x14ac:dyDescent="0.2">
      <c r="A406" s="1" t="s">
        <v>7</v>
      </c>
    </row>
    <row r="407" spans="1:15" ht="26.25" customHeight="1" x14ac:dyDescent="0.2">
      <c r="A407" s="1" t="s">
        <v>8</v>
      </c>
    </row>
    <row r="408" spans="1:15" ht="20.100000000000001" customHeight="1" x14ac:dyDescent="0.2">
      <c r="A408" s="1" t="s">
        <v>64</v>
      </c>
      <c r="B408" s="7"/>
    </row>
    <row r="409" spans="1:15" ht="20.100000000000001" customHeight="1" thickBot="1" x14ac:dyDescent="0.25"/>
    <row r="410" spans="1:15" ht="20.100000000000001" customHeight="1" x14ac:dyDescent="0.25">
      <c r="A410" s="539" t="s">
        <v>14</v>
      </c>
      <c r="B410" s="541" t="s">
        <v>15</v>
      </c>
      <c r="C410" s="52"/>
      <c r="D410" s="52"/>
      <c r="E410" s="52"/>
      <c r="F410" s="52"/>
      <c r="G410"/>
      <c r="H410"/>
      <c r="I410"/>
      <c r="J410"/>
      <c r="K410"/>
      <c r="L410"/>
      <c r="M410"/>
      <c r="N410"/>
    </row>
    <row r="411" spans="1:15" ht="20.100000000000001" customHeight="1" x14ac:dyDescent="0.2">
      <c r="A411" s="540"/>
      <c r="B411" s="542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5" ht="24" customHeight="1" x14ac:dyDescent="0.2">
      <c r="A412" s="540"/>
      <c r="B412" s="542"/>
      <c r="C412" s="11" t="s">
        <v>20</v>
      </c>
      <c r="D412" s="11" t="s">
        <v>20</v>
      </c>
      <c r="E412" s="11" t="s">
        <v>20</v>
      </c>
      <c r="F412" s="11" t="s">
        <v>20</v>
      </c>
      <c r="G412" s="139" t="s">
        <v>20</v>
      </c>
      <c r="H412" s="139" t="s">
        <v>20</v>
      </c>
      <c r="I412" s="195" t="s">
        <v>20</v>
      </c>
      <c r="J412" s="247" t="s">
        <v>20</v>
      </c>
      <c r="K412" s="292" t="s">
        <v>20</v>
      </c>
      <c r="L412" s="357" t="s">
        <v>20</v>
      </c>
      <c r="M412" s="408" t="s">
        <v>20</v>
      </c>
      <c r="N412" s="464" t="s">
        <v>20</v>
      </c>
    </row>
    <row r="413" spans="1:15" x14ac:dyDescent="0.2">
      <c r="A413" s="540"/>
      <c r="B413" s="542"/>
      <c r="C413" s="12"/>
      <c r="D413" s="12"/>
      <c r="E413" s="12"/>
      <c r="F413" s="12"/>
      <c r="G413" s="140"/>
      <c r="H413" s="140"/>
      <c r="I413" s="196"/>
      <c r="J413" s="248"/>
      <c r="K413" s="293"/>
      <c r="L413" s="358"/>
      <c r="M413" s="409"/>
      <c r="N413" s="465"/>
    </row>
    <row r="414" spans="1:15" x14ac:dyDescent="0.2">
      <c r="A414" s="100" t="s">
        <v>26</v>
      </c>
      <c r="B414" s="101" t="s">
        <v>27</v>
      </c>
      <c r="C414" s="102" t="s">
        <v>30</v>
      </c>
      <c r="D414" s="102" t="s">
        <v>30</v>
      </c>
      <c r="E414" s="102" t="s">
        <v>30</v>
      </c>
      <c r="F414" s="102" t="s">
        <v>30</v>
      </c>
      <c r="G414" s="141" t="s">
        <v>30</v>
      </c>
      <c r="H414" s="141" t="s">
        <v>30</v>
      </c>
      <c r="I414" s="192" t="s">
        <v>30</v>
      </c>
      <c r="J414" s="244" t="s">
        <v>30</v>
      </c>
      <c r="K414" s="294" t="s">
        <v>30</v>
      </c>
      <c r="L414" s="354" t="s">
        <v>30</v>
      </c>
      <c r="M414" s="410" t="s">
        <v>30</v>
      </c>
      <c r="N414" s="466" t="s">
        <v>30</v>
      </c>
    </row>
    <row r="415" spans="1:15" ht="15.75" x14ac:dyDescent="0.2">
      <c r="A415" s="14"/>
      <c r="B415" s="15" t="s">
        <v>38</v>
      </c>
      <c r="C415" s="36">
        <f t="shared" ref="C415:G415" si="216">SUM(C417,C420)</f>
        <v>0</v>
      </c>
      <c r="D415" s="36">
        <f t="shared" si="216"/>
        <v>0</v>
      </c>
      <c r="E415" s="36">
        <f t="shared" si="216"/>
        <v>0</v>
      </c>
      <c r="F415" s="36">
        <f t="shared" si="216"/>
        <v>0</v>
      </c>
      <c r="G415" s="142">
        <f t="shared" si="216"/>
        <v>80</v>
      </c>
      <c r="H415" s="142">
        <f t="shared" ref="H415:M415" si="217">SUM(H417,H420)</f>
        <v>0</v>
      </c>
      <c r="I415" s="193">
        <f t="shared" si="217"/>
        <v>0</v>
      </c>
      <c r="J415" s="245">
        <f t="shared" si="217"/>
        <v>270</v>
      </c>
      <c r="K415" s="295">
        <f t="shared" si="217"/>
        <v>0</v>
      </c>
      <c r="L415" s="355">
        <f t="shared" si="217"/>
        <v>0</v>
      </c>
      <c r="M415" s="411">
        <f t="shared" si="217"/>
        <v>0</v>
      </c>
      <c r="N415" s="467">
        <f>SUM(N417,N420)</f>
        <v>0</v>
      </c>
      <c r="O415" s="17">
        <f t="shared" ref="O415:O428" si="218">SUM(C415:N415)</f>
        <v>350</v>
      </c>
    </row>
    <row r="416" spans="1:15" x14ac:dyDescent="0.2">
      <c r="A416" s="18">
        <v>1</v>
      </c>
      <c r="B416" s="19" t="s">
        <v>39</v>
      </c>
      <c r="C416" s="20"/>
      <c r="D416" s="20"/>
      <c r="E416" s="20"/>
      <c r="F416" s="20"/>
      <c r="G416" s="143"/>
      <c r="H416" s="143"/>
      <c r="I416" s="194"/>
      <c r="J416" s="246"/>
      <c r="K416" s="296"/>
      <c r="L416" s="356"/>
      <c r="M416" s="412"/>
      <c r="N416" s="468"/>
      <c r="O416" s="17">
        <f t="shared" si="218"/>
        <v>0</v>
      </c>
    </row>
    <row r="417" spans="1:15" x14ac:dyDescent="0.2">
      <c r="A417" s="21"/>
      <c r="B417" s="19" t="s">
        <v>40</v>
      </c>
      <c r="C417" s="22">
        <f t="shared" ref="C417" si="219">SUM(C418:C419)</f>
        <v>0</v>
      </c>
      <c r="D417" s="22">
        <f t="shared" ref="D417:F417" si="220">SUM(D418:D419)</f>
        <v>0</v>
      </c>
      <c r="E417" s="22">
        <f t="shared" si="220"/>
        <v>0</v>
      </c>
      <c r="F417" s="22">
        <f t="shared" si="220"/>
        <v>0</v>
      </c>
      <c r="G417" s="144">
        <f t="shared" ref="G417" si="221">SUM(G418:G419)</f>
        <v>0</v>
      </c>
      <c r="H417" s="144">
        <f>SUM(H418:H419)</f>
        <v>0</v>
      </c>
      <c r="I417" s="200">
        <f t="shared" ref="I417:N417" si="222">SUM(I418:I419)</f>
        <v>0</v>
      </c>
      <c r="J417" s="252">
        <f t="shared" si="222"/>
        <v>0</v>
      </c>
      <c r="K417" s="297">
        <f t="shared" si="222"/>
        <v>0</v>
      </c>
      <c r="L417" s="362">
        <f t="shared" si="222"/>
        <v>0</v>
      </c>
      <c r="M417" s="413">
        <f t="shared" si="222"/>
        <v>0</v>
      </c>
      <c r="N417" s="469">
        <f t="shared" si="222"/>
        <v>0</v>
      </c>
      <c r="O417" s="17">
        <f t="shared" si="218"/>
        <v>0</v>
      </c>
    </row>
    <row r="418" spans="1:15" x14ac:dyDescent="0.2">
      <c r="A418" s="21"/>
      <c r="B418" s="23" t="s">
        <v>41</v>
      </c>
      <c r="C418" s="26">
        <v>0</v>
      </c>
      <c r="D418" s="26">
        <v>0</v>
      </c>
      <c r="E418" s="26">
        <v>0</v>
      </c>
      <c r="F418" s="26">
        <v>0</v>
      </c>
      <c r="G418" s="146">
        <v>0</v>
      </c>
      <c r="H418" s="146">
        <v>0</v>
      </c>
      <c r="I418" s="197">
        <v>0</v>
      </c>
      <c r="J418" s="249">
        <v>0</v>
      </c>
      <c r="K418" s="299">
        <v>0</v>
      </c>
      <c r="L418" s="359">
        <v>0</v>
      </c>
      <c r="M418" s="415">
        <v>0</v>
      </c>
      <c r="N418" s="471">
        <v>0</v>
      </c>
      <c r="O418" s="17">
        <f t="shared" si="218"/>
        <v>0</v>
      </c>
    </row>
    <row r="419" spans="1:15" x14ac:dyDescent="0.2">
      <c r="A419" s="21"/>
      <c r="B419" s="23" t="s">
        <v>42</v>
      </c>
      <c r="C419" s="26">
        <v>0</v>
      </c>
      <c r="D419" s="26">
        <v>0</v>
      </c>
      <c r="E419" s="26">
        <v>0</v>
      </c>
      <c r="F419" s="26">
        <v>0</v>
      </c>
      <c r="G419" s="146">
        <v>0</v>
      </c>
      <c r="H419" s="146">
        <v>0</v>
      </c>
      <c r="I419" s="197">
        <v>0</v>
      </c>
      <c r="J419" s="249">
        <v>0</v>
      </c>
      <c r="K419" s="299">
        <v>0</v>
      </c>
      <c r="L419" s="359">
        <v>0</v>
      </c>
      <c r="M419" s="415">
        <v>0</v>
      </c>
      <c r="N419" s="471">
        <v>0</v>
      </c>
      <c r="O419" s="17">
        <f t="shared" si="218"/>
        <v>0</v>
      </c>
    </row>
    <row r="420" spans="1:15" x14ac:dyDescent="0.2">
      <c r="A420" s="21"/>
      <c r="B420" s="19" t="s">
        <v>43</v>
      </c>
      <c r="C420" s="22">
        <f t="shared" ref="C420" si="223">SUM(C421:C422)</f>
        <v>0</v>
      </c>
      <c r="D420" s="22">
        <f t="shared" ref="D420" si="224">SUM(D421:D422)</f>
        <v>0</v>
      </c>
      <c r="E420" s="22">
        <f t="shared" ref="E420" si="225">SUM(E421:E422)</f>
        <v>0</v>
      </c>
      <c r="F420" s="22">
        <f t="shared" ref="F420" si="226">SUM(F421:F422)</f>
        <v>0</v>
      </c>
      <c r="G420" s="144">
        <f t="shared" ref="G420" si="227">SUM(G421:G422)</f>
        <v>80</v>
      </c>
      <c r="H420" s="144">
        <f t="shared" ref="H420" si="228">SUM(H421:H422)</f>
        <v>0</v>
      </c>
      <c r="I420" s="200">
        <f t="shared" ref="I420" si="229">SUM(I421:I422)</f>
        <v>0</v>
      </c>
      <c r="J420" s="252">
        <f t="shared" ref="J420" si="230">SUM(J421:J422)</f>
        <v>270</v>
      </c>
      <c r="K420" s="297">
        <f t="shared" ref="K420" si="231">SUM(K421:K422)</f>
        <v>0</v>
      </c>
      <c r="L420" s="362">
        <f t="shared" ref="L420" si="232">SUM(L421:L422)</f>
        <v>0</v>
      </c>
      <c r="M420" s="413">
        <f t="shared" ref="M420" si="233">SUM(M421:M422)</f>
        <v>0</v>
      </c>
      <c r="N420" s="469">
        <f t="shared" ref="N420" si="234">SUM(N421:N422)</f>
        <v>0</v>
      </c>
      <c r="O420" s="17">
        <f t="shared" si="218"/>
        <v>350</v>
      </c>
    </row>
    <row r="421" spans="1:15" x14ac:dyDescent="0.2">
      <c r="A421" s="21"/>
      <c r="B421" s="23" t="s">
        <v>41</v>
      </c>
      <c r="C421" s="26">
        <v>0</v>
      </c>
      <c r="D421" s="26">
        <v>0</v>
      </c>
      <c r="E421" s="26">
        <v>0</v>
      </c>
      <c r="F421" s="26">
        <v>0</v>
      </c>
      <c r="G421" s="146">
        <v>0</v>
      </c>
      <c r="H421" s="146">
        <v>0</v>
      </c>
      <c r="I421" s="197">
        <v>0</v>
      </c>
      <c r="J421" s="249">
        <v>270</v>
      </c>
      <c r="K421" s="299">
        <v>0</v>
      </c>
      <c r="L421" s="359">
        <v>0</v>
      </c>
      <c r="M421" s="415">
        <v>0</v>
      </c>
      <c r="N421" s="471">
        <v>0</v>
      </c>
      <c r="O421" s="17">
        <f t="shared" si="218"/>
        <v>270</v>
      </c>
    </row>
    <row r="422" spans="1:15" x14ac:dyDescent="0.2">
      <c r="A422" s="21"/>
      <c r="B422" s="23" t="s">
        <v>42</v>
      </c>
      <c r="C422" s="26">
        <v>0</v>
      </c>
      <c r="D422" s="26">
        <v>0</v>
      </c>
      <c r="E422" s="26">
        <v>0</v>
      </c>
      <c r="F422" s="26">
        <v>0</v>
      </c>
      <c r="G422" s="146">
        <v>80</v>
      </c>
      <c r="H422" s="146">
        <v>0</v>
      </c>
      <c r="I422" s="197">
        <v>0</v>
      </c>
      <c r="J422" s="249">
        <v>0</v>
      </c>
      <c r="K422" s="299">
        <v>0</v>
      </c>
      <c r="L422" s="359">
        <v>0</v>
      </c>
      <c r="M422" s="415">
        <v>0</v>
      </c>
      <c r="N422" s="471">
        <v>0</v>
      </c>
      <c r="O422" s="17">
        <f t="shared" si="218"/>
        <v>80</v>
      </c>
    </row>
    <row r="423" spans="1:15" x14ac:dyDescent="0.2">
      <c r="A423" s="18">
        <v>2</v>
      </c>
      <c r="B423" s="19" t="s">
        <v>44</v>
      </c>
      <c r="C423" s="20"/>
      <c r="D423" s="20"/>
      <c r="E423" s="20"/>
      <c r="F423" s="20"/>
      <c r="G423" s="143"/>
      <c r="H423" s="143"/>
      <c r="I423" s="194"/>
      <c r="J423" s="246"/>
      <c r="K423" s="296"/>
      <c r="L423" s="356"/>
      <c r="M423" s="412"/>
      <c r="N423" s="468"/>
      <c r="O423" s="17">
        <f t="shared" si="218"/>
        <v>0</v>
      </c>
    </row>
    <row r="424" spans="1:15" x14ac:dyDescent="0.2">
      <c r="A424" s="21"/>
      <c r="B424" s="23" t="s">
        <v>45</v>
      </c>
      <c r="C424" s="26">
        <v>0</v>
      </c>
      <c r="D424" s="26">
        <v>0</v>
      </c>
      <c r="E424" s="26">
        <v>0</v>
      </c>
      <c r="F424" s="26">
        <v>0</v>
      </c>
      <c r="G424" s="146">
        <v>0</v>
      </c>
      <c r="H424" s="146">
        <v>0</v>
      </c>
      <c r="I424" s="197">
        <v>0</v>
      </c>
      <c r="J424" s="249">
        <v>0</v>
      </c>
      <c r="K424" s="299">
        <v>0</v>
      </c>
      <c r="L424" s="359">
        <v>0</v>
      </c>
      <c r="M424" s="415">
        <v>0</v>
      </c>
      <c r="N424" s="471">
        <v>0</v>
      </c>
      <c r="O424" s="17">
        <f t="shared" si="218"/>
        <v>0</v>
      </c>
    </row>
    <row r="425" spans="1:15" x14ac:dyDescent="0.2">
      <c r="A425" s="21"/>
      <c r="B425" s="23" t="s">
        <v>46</v>
      </c>
      <c r="C425" s="26">
        <v>0</v>
      </c>
      <c r="D425" s="26">
        <v>0</v>
      </c>
      <c r="E425" s="26">
        <v>0</v>
      </c>
      <c r="F425" s="26">
        <v>0</v>
      </c>
      <c r="G425" s="146">
        <v>80</v>
      </c>
      <c r="H425" s="146">
        <v>0</v>
      </c>
      <c r="I425" s="197">
        <v>0</v>
      </c>
      <c r="J425" s="249">
        <v>270</v>
      </c>
      <c r="K425" s="299">
        <v>0</v>
      </c>
      <c r="L425" s="359">
        <v>0</v>
      </c>
      <c r="M425" s="415">
        <v>0</v>
      </c>
      <c r="N425" s="471">
        <v>0</v>
      </c>
      <c r="O425" s="17">
        <f t="shared" si="218"/>
        <v>350</v>
      </c>
    </row>
    <row r="426" spans="1:15" x14ac:dyDescent="0.2">
      <c r="A426" s="18"/>
      <c r="B426" s="23" t="s">
        <v>47</v>
      </c>
      <c r="C426" s="26">
        <v>0</v>
      </c>
      <c r="D426" s="26">
        <v>0</v>
      </c>
      <c r="E426" s="26">
        <v>0</v>
      </c>
      <c r="F426" s="26">
        <v>0</v>
      </c>
      <c r="G426" s="146">
        <v>0</v>
      </c>
      <c r="H426" s="146">
        <v>0</v>
      </c>
      <c r="I426" s="197">
        <v>0</v>
      </c>
      <c r="J426" s="249">
        <v>0</v>
      </c>
      <c r="K426" s="299">
        <v>0</v>
      </c>
      <c r="L426" s="359">
        <v>0</v>
      </c>
      <c r="M426" s="415">
        <v>0</v>
      </c>
      <c r="N426" s="471">
        <v>0</v>
      </c>
      <c r="O426" s="17">
        <f t="shared" si="218"/>
        <v>0</v>
      </c>
    </row>
    <row r="427" spans="1:15" x14ac:dyDescent="0.2">
      <c r="A427" s="27"/>
      <c r="B427" s="28" t="s">
        <v>48</v>
      </c>
      <c r="C427" s="48">
        <v>0</v>
      </c>
      <c r="D427" s="48">
        <v>0</v>
      </c>
      <c r="E427" s="48">
        <v>0</v>
      </c>
      <c r="F427" s="48">
        <v>0</v>
      </c>
      <c r="G427" s="147">
        <v>0</v>
      </c>
      <c r="H427" s="147">
        <v>0</v>
      </c>
      <c r="I427" s="198">
        <v>0</v>
      </c>
      <c r="J427" s="250">
        <v>0</v>
      </c>
      <c r="K427" s="300">
        <v>0</v>
      </c>
      <c r="L427" s="360">
        <v>0</v>
      </c>
      <c r="M427" s="416">
        <v>0</v>
      </c>
      <c r="N427" s="472">
        <v>0</v>
      </c>
      <c r="O427" s="17">
        <f t="shared" si="218"/>
        <v>0</v>
      </c>
    </row>
    <row r="428" spans="1:15" ht="13.5" thickBot="1" x14ac:dyDescent="0.25">
      <c r="A428" s="30">
        <v>3</v>
      </c>
      <c r="B428" s="31" t="s">
        <v>49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17">
        <f t="shared" si="218"/>
        <v>0</v>
      </c>
    </row>
    <row r="429" spans="1:15" x14ac:dyDescent="0.2">
      <c r="B429" s="3" t="s">
        <v>50</v>
      </c>
      <c r="C429" s="50">
        <f t="shared" ref="C429" si="235">SUM(C424:C427)-C415</f>
        <v>0</v>
      </c>
      <c r="D429" s="50">
        <f t="shared" ref="D429" si="236">SUM(D424:D427)-D415</f>
        <v>0</v>
      </c>
      <c r="E429" s="50">
        <f t="shared" ref="E429" si="237">SUM(E424:E427)-E415</f>
        <v>0</v>
      </c>
      <c r="F429" s="50">
        <f t="shared" ref="F429" si="238">SUM(F424:F427)-F415</f>
        <v>0</v>
      </c>
      <c r="G429" s="50">
        <f t="shared" ref="G429" si="239">SUM(G424:G427)-G415</f>
        <v>0</v>
      </c>
      <c r="H429" s="50">
        <f t="shared" ref="H429" si="240">SUM(H424:H427)-H415</f>
        <v>0</v>
      </c>
      <c r="I429" s="50">
        <f t="shared" ref="I429" si="241">SUM(I424:I427)-I415</f>
        <v>0</v>
      </c>
      <c r="J429" s="50">
        <f t="shared" ref="J429" si="242">SUM(J424:J427)-J415</f>
        <v>0</v>
      </c>
      <c r="K429" s="50">
        <f t="shared" ref="K429" si="243">SUM(K424:K427)-K415</f>
        <v>0</v>
      </c>
      <c r="L429" s="50">
        <f t="shared" ref="L429" si="244">SUM(L424:L427)-L415</f>
        <v>0</v>
      </c>
      <c r="M429" s="50">
        <f t="shared" ref="M429" si="245">SUM(M424:M427)-M415</f>
        <v>0</v>
      </c>
      <c r="N429" s="50">
        <f t="shared" ref="N429" si="246">SUM(N424:N427)-N415</f>
        <v>0</v>
      </c>
    </row>
    <row r="441" spans="1:14" ht="12.75" customHeight="1" x14ac:dyDescent="0.2">
      <c r="A441" s="495" t="s">
        <v>0</v>
      </c>
      <c r="B441" s="495"/>
    </row>
    <row r="442" spans="1:14" ht="12.75" customHeight="1" x14ac:dyDescent="0.2">
      <c r="A442" s="495" t="s">
        <v>3</v>
      </c>
      <c r="B442" s="495"/>
    </row>
    <row r="443" spans="1:14" x14ac:dyDescent="0.2">
      <c r="A443" s="495" t="s">
        <v>4</v>
      </c>
      <c r="B443" s="495"/>
    </row>
    <row r="444" spans="1:14" ht="15" x14ac:dyDescent="0.25">
      <c r="G444"/>
      <c r="H444"/>
      <c r="I444"/>
      <c r="J444"/>
      <c r="K444"/>
      <c r="L444"/>
      <c r="M444"/>
      <c r="N444"/>
    </row>
    <row r="445" spans="1:14" ht="15" x14ac:dyDescent="0.25">
      <c r="G445"/>
      <c r="H445"/>
      <c r="I445"/>
      <c r="J445"/>
      <c r="K445"/>
      <c r="L445"/>
      <c r="M445"/>
      <c r="N445"/>
    </row>
    <row r="446" spans="1:14" x14ac:dyDescent="0.2">
      <c r="A446" s="1" t="s">
        <v>7</v>
      </c>
    </row>
    <row r="447" spans="1:14" ht="12.75" customHeight="1" x14ac:dyDescent="0.2">
      <c r="A447" s="1" t="s">
        <v>8</v>
      </c>
    </row>
    <row r="448" spans="1:14" ht="12.75" customHeight="1" x14ac:dyDescent="0.2">
      <c r="A448" s="7" t="s">
        <v>65</v>
      </c>
      <c r="B448" s="7"/>
    </row>
    <row r="449" spans="1:15" ht="13.5" thickBot="1" x14ac:dyDescent="0.25"/>
    <row r="450" spans="1:15" ht="15.75" x14ac:dyDescent="0.25">
      <c r="A450" s="539" t="s">
        <v>14</v>
      </c>
      <c r="B450" s="541" t="s">
        <v>15</v>
      </c>
      <c r="C450" s="52"/>
      <c r="D450" s="52"/>
      <c r="E450" s="52"/>
      <c r="F450" s="52"/>
      <c r="G450"/>
      <c r="H450"/>
      <c r="I450"/>
      <c r="J450"/>
      <c r="K450"/>
      <c r="L450"/>
      <c r="M450"/>
      <c r="N450"/>
    </row>
    <row r="451" spans="1:15" x14ac:dyDescent="0.2">
      <c r="A451" s="540"/>
      <c r="B451" s="542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spans="1:15" x14ac:dyDescent="0.2">
      <c r="A452" s="540"/>
      <c r="B452" s="542"/>
      <c r="C452" s="11" t="s">
        <v>20</v>
      </c>
      <c r="D452" s="11" t="s">
        <v>20</v>
      </c>
      <c r="E452" s="11" t="s">
        <v>20</v>
      </c>
      <c r="F452" s="11" t="s">
        <v>20</v>
      </c>
      <c r="G452" s="139" t="s">
        <v>20</v>
      </c>
      <c r="H452" s="139" t="s">
        <v>20</v>
      </c>
      <c r="I452" s="195" t="s">
        <v>20</v>
      </c>
      <c r="J452" s="247" t="s">
        <v>20</v>
      </c>
      <c r="K452" s="292" t="s">
        <v>20</v>
      </c>
      <c r="L452" s="357" t="s">
        <v>20</v>
      </c>
      <c r="M452" s="408" t="s">
        <v>20</v>
      </c>
      <c r="N452" s="464" t="s">
        <v>20</v>
      </c>
    </row>
    <row r="453" spans="1:15" x14ac:dyDescent="0.2">
      <c r="A453" s="540"/>
      <c r="B453" s="542"/>
      <c r="C453" s="12"/>
      <c r="D453" s="12"/>
      <c r="E453" s="12"/>
      <c r="F453" s="12"/>
      <c r="G453" s="140"/>
      <c r="H453" s="140"/>
      <c r="I453" s="196"/>
      <c r="J453" s="248"/>
      <c r="K453" s="293"/>
      <c r="L453" s="358"/>
      <c r="M453" s="409"/>
      <c r="N453" s="465"/>
    </row>
    <row r="454" spans="1:15" x14ac:dyDescent="0.2">
      <c r="A454" s="100" t="s">
        <v>26</v>
      </c>
      <c r="B454" s="101" t="s">
        <v>27</v>
      </c>
      <c r="C454" s="102" t="s">
        <v>30</v>
      </c>
      <c r="D454" s="102" t="s">
        <v>30</v>
      </c>
      <c r="E454" s="102" t="s">
        <v>30</v>
      </c>
      <c r="F454" s="102" t="s">
        <v>30</v>
      </c>
      <c r="G454" s="141" t="s">
        <v>30</v>
      </c>
      <c r="H454" s="141" t="s">
        <v>30</v>
      </c>
      <c r="I454" s="192" t="s">
        <v>30</v>
      </c>
      <c r="J454" s="244" t="s">
        <v>30</v>
      </c>
      <c r="K454" s="294" t="s">
        <v>30</v>
      </c>
      <c r="L454" s="354" t="s">
        <v>30</v>
      </c>
      <c r="M454" s="410" t="s">
        <v>30</v>
      </c>
      <c r="N454" s="466" t="s">
        <v>30</v>
      </c>
    </row>
    <row r="455" spans="1:15" ht="15.75" x14ac:dyDescent="0.2">
      <c r="A455" s="14"/>
      <c r="B455" s="15" t="s">
        <v>38</v>
      </c>
      <c r="C455" s="36">
        <f t="shared" ref="C455:G455" si="247">SUM(C457,C460)</f>
        <v>0</v>
      </c>
      <c r="D455" s="36">
        <f t="shared" si="247"/>
        <v>0</v>
      </c>
      <c r="E455" s="36">
        <f t="shared" si="247"/>
        <v>90</v>
      </c>
      <c r="F455" s="36">
        <f t="shared" si="247"/>
        <v>0</v>
      </c>
      <c r="G455" s="142">
        <f t="shared" si="247"/>
        <v>40</v>
      </c>
      <c r="H455" s="142">
        <f t="shared" ref="H455:M455" si="248">SUM(H457,H460)</f>
        <v>0</v>
      </c>
      <c r="I455" s="193">
        <f t="shared" si="248"/>
        <v>0</v>
      </c>
      <c r="J455" s="245">
        <f t="shared" si="248"/>
        <v>30</v>
      </c>
      <c r="K455" s="295">
        <f t="shared" si="248"/>
        <v>0</v>
      </c>
      <c r="L455" s="355">
        <f t="shared" si="248"/>
        <v>50</v>
      </c>
      <c r="M455" s="411">
        <f t="shared" si="248"/>
        <v>100</v>
      </c>
      <c r="N455" s="467">
        <f>SUM(N457,N460)</f>
        <v>0</v>
      </c>
      <c r="O455" s="17">
        <f t="shared" ref="O455:O468" si="249">SUM(C455:N455)</f>
        <v>310</v>
      </c>
    </row>
    <row r="456" spans="1:15" x14ac:dyDescent="0.2">
      <c r="A456" s="18">
        <v>1</v>
      </c>
      <c r="B456" s="19" t="s">
        <v>39</v>
      </c>
      <c r="C456" s="20"/>
      <c r="D456" s="20"/>
      <c r="E456" s="20"/>
      <c r="F456" s="20"/>
      <c r="G456" s="143"/>
      <c r="H456" s="143"/>
      <c r="I456" s="194"/>
      <c r="J456" s="246"/>
      <c r="K456" s="296"/>
      <c r="L456" s="356"/>
      <c r="M456" s="412"/>
      <c r="N456" s="468"/>
      <c r="O456" s="17">
        <f t="shared" si="249"/>
        <v>0</v>
      </c>
    </row>
    <row r="457" spans="1:15" ht="20.100000000000001" customHeight="1" x14ac:dyDescent="0.2">
      <c r="A457" s="21"/>
      <c r="B457" s="19" t="s">
        <v>40</v>
      </c>
      <c r="C457" s="22">
        <f t="shared" ref="C457" si="250">SUM(C458:C459)</f>
        <v>0</v>
      </c>
      <c r="D457" s="22">
        <f t="shared" ref="D457:F457" si="251">SUM(D458:D459)</f>
        <v>0</v>
      </c>
      <c r="E457" s="22">
        <f t="shared" si="251"/>
        <v>90</v>
      </c>
      <c r="F457" s="22">
        <f t="shared" si="251"/>
        <v>0</v>
      </c>
      <c r="G457" s="144">
        <f t="shared" ref="G457" si="252">SUM(G458:G459)</f>
        <v>0</v>
      </c>
      <c r="H457" s="144">
        <f>SUM(H458:H459)</f>
        <v>0</v>
      </c>
      <c r="I457" s="200">
        <f t="shared" ref="I457:N457" si="253">SUM(I458:I459)</f>
        <v>0</v>
      </c>
      <c r="J457" s="252">
        <f t="shared" si="253"/>
        <v>0</v>
      </c>
      <c r="K457" s="297">
        <f t="shared" si="253"/>
        <v>0</v>
      </c>
      <c r="L457" s="362">
        <f t="shared" si="253"/>
        <v>0</v>
      </c>
      <c r="M457" s="413">
        <f t="shared" si="253"/>
        <v>0</v>
      </c>
      <c r="N457" s="469">
        <f t="shared" si="253"/>
        <v>0</v>
      </c>
      <c r="O457" s="17">
        <f t="shared" si="249"/>
        <v>90</v>
      </c>
    </row>
    <row r="458" spans="1:15" ht="20.100000000000001" customHeight="1" x14ac:dyDescent="0.2">
      <c r="A458" s="21"/>
      <c r="B458" s="23" t="s">
        <v>41</v>
      </c>
      <c r="C458" s="26">
        <v>0</v>
      </c>
      <c r="D458" s="26">
        <v>0</v>
      </c>
      <c r="E458" s="26">
        <v>90</v>
      </c>
      <c r="F458" s="26">
        <v>0</v>
      </c>
      <c r="G458" s="146">
        <v>0</v>
      </c>
      <c r="H458" s="146">
        <v>0</v>
      </c>
      <c r="I458" s="197">
        <v>0</v>
      </c>
      <c r="J458" s="249">
        <v>0</v>
      </c>
      <c r="K458" s="299">
        <v>0</v>
      </c>
      <c r="L458" s="359">
        <v>0</v>
      </c>
      <c r="M458" s="415">
        <v>0</v>
      </c>
      <c r="N458" s="471">
        <v>0</v>
      </c>
      <c r="O458" s="17">
        <f t="shared" si="249"/>
        <v>90</v>
      </c>
    </row>
    <row r="459" spans="1:15" ht="20.100000000000001" customHeight="1" x14ac:dyDescent="0.2">
      <c r="A459" s="21"/>
      <c r="B459" s="23" t="s">
        <v>42</v>
      </c>
      <c r="C459" s="26">
        <v>0</v>
      </c>
      <c r="D459" s="26">
        <v>0</v>
      </c>
      <c r="E459" s="26">
        <v>0</v>
      </c>
      <c r="F459" s="26">
        <v>0</v>
      </c>
      <c r="G459" s="146">
        <v>0</v>
      </c>
      <c r="H459" s="146">
        <v>0</v>
      </c>
      <c r="I459" s="197">
        <v>0</v>
      </c>
      <c r="J459" s="249">
        <v>0</v>
      </c>
      <c r="K459" s="299">
        <v>0</v>
      </c>
      <c r="L459" s="359">
        <v>0</v>
      </c>
      <c r="M459" s="415">
        <v>0</v>
      </c>
      <c r="N459" s="471">
        <v>0</v>
      </c>
      <c r="O459" s="17">
        <f t="shared" si="249"/>
        <v>0</v>
      </c>
    </row>
    <row r="460" spans="1:15" ht="20.100000000000001" customHeight="1" x14ac:dyDescent="0.2">
      <c r="A460" s="21"/>
      <c r="B460" s="19" t="s">
        <v>43</v>
      </c>
      <c r="C460" s="22">
        <f t="shared" ref="C460" si="254">SUM(C461:C462)</f>
        <v>0</v>
      </c>
      <c r="D460" s="22">
        <f t="shared" ref="D460" si="255">SUM(D461:D462)</f>
        <v>0</v>
      </c>
      <c r="E460" s="22">
        <f t="shared" ref="E460" si="256">SUM(E461:E462)</f>
        <v>0</v>
      </c>
      <c r="F460" s="22">
        <f t="shared" ref="F460" si="257">SUM(F461:F462)</f>
        <v>0</v>
      </c>
      <c r="G460" s="144">
        <f t="shared" ref="G460" si="258">SUM(G461:G462)</f>
        <v>40</v>
      </c>
      <c r="H460" s="144">
        <f t="shared" ref="H460" si="259">SUM(H461:H462)</f>
        <v>0</v>
      </c>
      <c r="I460" s="200">
        <f t="shared" ref="I460" si="260">SUM(I461:I462)</f>
        <v>0</v>
      </c>
      <c r="J460" s="252">
        <f t="shared" ref="J460" si="261">SUM(J461:J462)</f>
        <v>30</v>
      </c>
      <c r="K460" s="297">
        <f t="shared" ref="K460" si="262">SUM(K461:K462)</f>
        <v>0</v>
      </c>
      <c r="L460" s="362">
        <f t="shared" ref="L460" si="263">SUM(L461:L462)</f>
        <v>50</v>
      </c>
      <c r="M460" s="413">
        <f t="shared" ref="M460" si="264">SUM(M461:M462)</f>
        <v>100</v>
      </c>
      <c r="N460" s="469">
        <f t="shared" ref="N460" si="265">SUM(N461:N462)</f>
        <v>0</v>
      </c>
      <c r="O460" s="17">
        <f t="shared" si="249"/>
        <v>220</v>
      </c>
    </row>
    <row r="461" spans="1:15" ht="20.100000000000001" customHeight="1" x14ac:dyDescent="0.2">
      <c r="A461" s="21"/>
      <c r="B461" s="23" t="s">
        <v>41</v>
      </c>
      <c r="C461" s="26">
        <v>0</v>
      </c>
      <c r="D461" s="26">
        <v>0</v>
      </c>
      <c r="E461" s="26">
        <v>0</v>
      </c>
      <c r="F461" s="26">
        <v>0</v>
      </c>
      <c r="G461" s="146">
        <v>40</v>
      </c>
      <c r="H461" s="146">
        <v>0</v>
      </c>
      <c r="I461" s="197">
        <v>0</v>
      </c>
      <c r="J461" s="249">
        <v>30</v>
      </c>
      <c r="K461" s="299">
        <v>0</v>
      </c>
      <c r="L461" s="359">
        <v>50</v>
      </c>
      <c r="M461" s="415">
        <v>100</v>
      </c>
      <c r="N461" s="471">
        <v>0</v>
      </c>
      <c r="O461" s="17">
        <f t="shared" si="249"/>
        <v>220</v>
      </c>
    </row>
    <row r="462" spans="1:15" ht="20.100000000000001" customHeight="1" x14ac:dyDescent="0.2">
      <c r="A462" s="21"/>
      <c r="B462" s="23" t="s">
        <v>42</v>
      </c>
      <c r="C462" s="26">
        <v>0</v>
      </c>
      <c r="D462" s="26">
        <v>0</v>
      </c>
      <c r="E462" s="26">
        <v>0</v>
      </c>
      <c r="F462" s="26">
        <v>0</v>
      </c>
      <c r="G462" s="146">
        <v>0</v>
      </c>
      <c r="H462" s="146">
        <v>0</v>
      </c>
      <c r="I462" s="197">
        <v>0</v>
      </c>
      <c r="J462" s="249">
        <v>0</v>
      </c>
      <c r="K462" s="299">
        <v>0</v>
      </c>
      <c r="L462" s="359">
        <v>0</v>
      </c>
      <c r="M462" s="415">
        <v>0</v>
      </c>
      <c r="N462" s="471">
        <v>0</v>
      </c>
      <c r="O462" s="17">
        <f t="shared" si="249"/>
        <v>0</v>
      </c>
    </row>
    <row r="463" spans="1:15" ht="26.25" customHeight="1" x14ac:dyDescent="0.2">
      <c r="A463" s="18">
        <v>2</v>
      </c>
      <c r="B463" s="19" t="s">
        <v>44</v>
      </c>
      <c r="C463" s="20"/>
      <c r="D463" s="20"/>
      <c r="E463" s="20"/>
      <c r="F463" s="20"/>
      <c r="G463" s="143"/>
      <c r="H463" s="143"/>
      <c r="I463" s="194"/>
      <c r="J463" s="246"/>
      <c r="K463" s="296"/>
      <c r="L463" s="356"/>
      <c r="M463" s="412"/>
      <c r="N463" s="468"/>
      <c r="O463" s="17">
        <f t="shared" si="249"/>
        <v>0</v>
      </c>
    </row>
    <row r="464" spans="1:15" ht="20.100000000000001" customHeight="1" x14ac:dyDescent="0.2">
      <c r="A464" s="21"/>
      <c r="B464" s="23" t="s">
        <v>45</v>
      </c>
      <c r="C464" s="26">
        <v>0</v>
      </c>
      <c r="D464" s="26">
        <v>0</v>
      </c>
      <c r="E464" s="26">
        <v>0</v>
      </c>
      <c r="F464" s="26">
        <v>0</v>
      </c>
      <c r="G464" s="146">
        <v>0</v>
      </c>
      <c r="H464" s="146">
        <v>0</v>
      </c>
      <c r="I464" s="197">
        <v>0</v>
      </c>
      <c r="J464" s="249">
        <v>0</v>
      </c>
      <c r="K464" s="299">
        <v>0</v>
      </c>
      <c r="L464" s="359">
        <v>0</v>
      </c>
      <c r="M464" s="415">
        <v>0</v>
      </c>
      <c r="N464" s="471">
        <v>0</v>
      </c>
      <c r="O464" s="17">
        <f t="shared" si="249"/>
        <v>0</v>
      </c>
    </row>
    <row r="465" spans="1:15" x14ac:dyDescent="0.2">
      <c r="A465" s="21"/>
      <c r="B465" s="23" t="s">
        <v>46</v>
      </c>
      <c r="C465" s="26">
        <v>0</v>
      </c>
      <c r="D465" s="26">
        <v>0</v>
      </c>
      <c r="E465" s="26">
        <v>90</v>
      </c>
      <c r="F465" s="26">
        <v>0</v>
      </c>
      <c r="G465" s="146">
        <v>40</v>
      </c>
      <c r="H465" s="146">
        <v>0</v>
      </c>
      <c r="I465" s="197">
        <v>0</v>
      </c>
      <c r="J465" s="249">
        <v>30</v>
      </c>
      <c r="K465" s="299">
        <v>0</v>
      </c>
      <c r="L465" s="359">
        <v>50</v>
      </c>
      <c r="M465" s="415">
        <v>100</v>
      </c>
      <c r="N465" s="471">
        <v>0</v>
      </c>
      <c r="O465" s="17">
        <f t="shared" si="249"/>
        <v>310</v>
      </c>
    </row>
    <row r="466" spans="1:15" x14ac:dyDescent="0.2">
      <c r="A466" s="18"/>
      <c r="B466" s="23" t="s">
        <v>47</v>
      </c>
      <c r="C466" s="26">
        <v>0</v>
      </c>
      <c r="D466" s="26">
        <v>0</v>
      </c>
      <c r="E466" s="26">
        <v>0</v>
      </c>
      <c r="F466" s="26">
        <v>0</v>
      </c>
      <c r="G466" s="146">
        <v>0</v>
      </c>
      <c r="H466" s="146">
        <v>0</v>
      </c>
      <c r="I466" s="197">
        <v>0</v>
      </c>
      <c r="J466" s="249">
        <v>0</v>
      </c>
      <c r="K466" s="299">
        <v>0</v>
      </c>
      <c r="L466" s="359">
        <v>0</v>
      </c>
      <c r="M466" s="415">
        <v>0</v>
      </c>
      <c r="N466" s="471">
        <v>0</v>
      </c>
      <c r="O466" s="17">
        <f t="shared" si="249"/>
        <v>0</v>
      </c>
    </row>
    <row r="467" spans="1:15" x14ac:dyDescent="0.2">
      <c r="A467" s="27"/>
      <c r="B467" s="28" t="s">
        <v>48</v>
      </c>
      <c r="C467" s="48">
        <v>0</v>
      </c>
      <c r="D467" s="48">
        <v>0</v>
      </c>
      <c r="E467" s="48">
        <v>0</v>
      </c>
      <c r="F467" s="48">
        <v>0</v>
      </c>
      <c r="G467" s="147">
        <v>0</v>
      </c>
      <c r="H467" s="147">
        <v>0</v>
      </c>
      <c r="I467" s="198">
        <v>0</v>
      </c>
      <c r="J467" s="250">
        <v>0</v>
      </c>
      <c r="K467" s="300">
        <v>0</v>
      </c>
      <c r="L467" s="360">
        <v>0</v>
      </c>
      <c r="M467" s="416">
        <v>0</v>
      </c>
      <c r="N467" s="472">
        <v>0</v>
      </c>
      <c r="O467" s="17">
        <f t="shared" si="249"/>
        <v>0</v>
      </c>
    </row>
    <row r="468" spans="1:15" ht="13.5" thickBot="1" x14ac:dyDescent="0.25">
      <c r="A468" s="30">
        <v>3</v>
      </c>
      <c r="B468" s="31" t="s">
        <v>49</v>
      </c>
      <c r="C468" s="53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17">
        <f t="shared" si="249"/>
        <v>0</v>
      </c>
    </row>
    <row r="469" spans="1:15" x14ac:dyDescent="0.2">
      <c r="B469" s="3" t="s">
        <v>50</v>
      </c>
      <c r="C469" s="50">
        <f t="shared" ref="C469" si="266">SUM(C464:C467)-C455</f>
        <v>0</v>
      </c>
      <c r="D469" s="50">
        <f t="shared" ref="D469" si="267">SUM(D464:D467)-D455</f>
        <v>0</v>
      </c>
      <c r="E469" s="50">
        <f t="shared" ref="E469" si="268">SUM(E464:E467)-E455</f>
        <v>0</v>
      </c>
      <c r="F469" s="50">
        <f t="shared" ref="F469" si="269">SUM(F464:F467)-F455</f>
        <v>0</v>
      </c>
      <c r="G469" s="50">
        <f t="shared" ref="G469" si="270">SUM(G464:G467)-G455</f>
        <v>0</v>
      </c>
      <c r="H469" s="50">
        <f t="shared" ref="H469" si="271">SUM(H464:H467)-H455</f>
        <v>0</v>
      </c>
      <c r="I469" s="50">
        <f t="shared" ref="I469" si="272">SUM(I464:I467)-I455</f>
        <v>0</v>
      </c>
      <c r="J469" s="50">
        <f t="shared" ref="J469" si="273">SUM(J464:J467)-J455</f>
        <v>0</v>
      </c>
      <c r="K469" s="50">
        <f t="shared" ref="K469" si="274">SUM(K464:K467)-K455</f>
        <v>0</v>
      </c>
      <c r="L469" s="50">
        <f t="shared" ref="L469" si="275">SUM(L464:L467)-L455</f>
        <v>0</v>
      </c>
      <c r="M469" s="50">
        <f t="shared" ref="M469" si="276">SUM(M464:M467)-M455</f>
        <v>0</v>
      </c>
      <c r="N469" s="50">
        <f t="shared" ref="N469" si="277">SUM(N464:N467)-N455</f>
        <v>0</v>
      </c>
    </row>
    <row r="475" spans="1:15" ht="12.75" customHeight="1" x14ac:dyDescent="0.2">
      <c r="A475" s="495" t="s">
        <v>0</v>
      </c>
      <c r="B475" s="495"/>
    </row>
    <row r="476" spans="1:15" ht="12.75" customHeight="1" x14ac:dyDescent="0.2">
      <c r="A476" s="495" t="s">
        <v>3</v>
      </c>
      <c r="B476" s="495"/>
    </row>
    <row r="477" spans="1:15" x14ac:dyDescent="0.2">
      <c r="A477" s="495" t="s">
        <v>4</v>
      </c>
      <c r="B477" s="495"/>
    </row>
    <row r="478" spans="1:15" ht="15" x14ac:dyDescent="0.25">
      <c r="G478"/>
      <c r="H478"/>
      <c r="I478"/>
      <c r="J478"/>
      <c r="K478"/>
      <c r="L478"/>
      <c r="M478"/>
      <c r="N478"/>
    </row>
    <row r="479" spans="1:15" ht="15" x14ac:dyDescent="0.25">
      <c r="G479"/>
      <c r="H479"/>
      <c r="I479"/>
      <c r="J479"/>
      <c r="K479"/>
      <c r="L479"/>
      <c r="M479"/>
      <c r="N479"/>
    </row>
    <row r="480" spans="1:15" ht="12.75" customHeight="1" x14ac:dyDescent="0.2">
      <c r="A480" s="1" t="s">
        <v>7</v>
      </c>
    </row>
    <row r="481" spans="1:15" ht="12.75" customHeight="1" x14ac:dyDescent="0.2">
      <c r="A481" s="1" t="s">
        <v>8</v>
      </c>
      <c r="C481" s="1" t="s">
        <v>1</v>
      </c>
      <c r="D481" s="1" t="s">
        <v>1</v>
      </c>
      <c r="E481" s="1" t="s">
        <v>1</v>
      </c>
      <c r="F481" s="1" t="s">
        <v>1</v>
      </c>
      <c r="G481" s="1" t="s">
        <v>1</v>
      </c>
      <c r="H481" s="1" t="s">
        <v>1</v>
      </c>
      <c r="I481" s="1" t="s">
        <v>1</v>
      </c>
      <c r="J481" s="1" t="s">
        <v>1</v>
      </c>
      <c r="K481" s="1" t="s">
        <v>1</v>
      </c>
      <c r="L481" s="1" t="s">
        <v>1</v>
      </c>
      <c r="M481" s="1" t="s">
        <v>1</v>
      </c>
      <c r="N481" s="1" t="s">
        <v>1</v>
      </c>
    </row>
    <row r="482" spans="1:15" ht="13.5" thickBot="1" x14ac:dyDescent="0.25"/>
    <row r="483" spans="1:15" ht="15.75" x14ac:dyDescent="0.25">
      <c r="A483" s="539" t="s">
        <v>14</v>
      </c>
      <c r="B483" s="541" t="s">
        <v>15</v>
      </c>
      <c r="C483" s="52"/>
      <c r="D483" s="52"/>
      <c r="E483" s="52"/>
      <c r="F483" s="52"/>
      <c r="G483"/>
      <c r="H483"/>
      <c r="I483"/>
      <c r="J483"/>
      <c r="K483"/>
      <c r="L483"/>
      <c r="M483"/>
      <c r="N483"/>
    </row>
    <row r="484" spans="1:15" x14ac:dyDescent="0.2">
      <c r="A484" s="540"/>
      <c r="B484" s="542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 spans="1:15" x14ac:dyDescent="0.2">
      <c r="A485" s="540"/>
      <c r="B485" s="542"/>
      <c r="C485" s="11" t="s">
        <v>20</v>
      </c>
      <c r="D485" s="11" t="s">
        <v>20</v>
      </c>
      <c r="E485" s="11" t="s">
        <v>20</v>
      </c>
      <c r="F485" s="11" t="s">
        <v>20</v>
      </c>
      <c r="G485" s="139" t="s">
        <v>20</v>
      </c>
      <c r="H485" s="139" t="s">
        <v>20</v>
      </c>
      <c r="I485" s="195" t="s">
        <v>20</v>
      </c>
      <c r="J485" s="247" t="s">
        <v>20</v>
      </c>
      <c r="K485" s="292" t="s">
        <v>20</v>
      </c>
      <c r="L485" s="357" t="s">
        <v>20</v>
      </c>
      <c r="M485" s="408" t="s">
        <v>20</v>
      </c>
      <c r="N485" s="464" t="s">
        <v>20</v>
      </c>
    </row>
    <row r="486" spans="1:15" x14ac:dyDescent="0.2">
      <c r="A486" s="540"/>
      <c r="B486" s="542"/>
      <c r="C486" s="12"/>
      <c r="D486" s="12"/>
      <c r="E486" s="12"/>
      <c r="F486" s="12"/>
      <c r="G486" s="140"/>
      <c r="H486" s="140"/>
      <c r="I486" s="196"/>
      <c r="J486" s="248"/>
      <c r="K486" s="293"/>
      <c r="L486" s="358"/>
      <c r="M486" s="409"/>
      <c r="N486" s="465"/>
    </row>
    <row r="487" spans="1:15" x14ac:dyDescent="0.2">
      <c r="A487" s="100" t="s">
        <v>26</v>
      </c>
      <c r="B487" s="101" t="s">
        <v>27</v>
      </c>
      <c r="C487" s="102" t="s">
        <v>30</v>
      </c>
      <c r="D487" s="102" t="s">
        <v>30</v>
      </c>
      <c r="E487" s="102" t="s">
        <v>30</v>
      </c>
      <c r="F487" s="102" t="s">
        <v>30</v>
      </c>
      <c r="G487" s="141" t="s">
        <v>30</v>
      </c>
      <c r="H487" s="141" t="s">
        <v>30</v>
      </c>
      <c r="I487" s="192" t="s">
        <v>30</v>
      </c>
      <c r="J487" s="244" t="s">
        <v>30</v>
      </c>
      <c r="K487" s="294" t="s">
        <v>30</v>
      </c>
      <c r="L487" s="354" t="s">
        <v>30</v>
      </c>
      <c r="M487" s="410" t="s">
        <v>30</v>
      </c>
      <c r="N487" s="466" t="s">
        <v>30</v>
      </c>
    </row>
    <row r="488" spans="1:15" ht="15.75" x14ac:dyDescent="0.2">
      <c r="A488" s="14"/>
      <c r="B488" s="15" t="s">
        <v>38</v>
      </c>
      <c r="C488" s="291">
        <f t="shared" ref="C488:G488" si="278">SUM(C15,C55,C95,C135,C175,C215,C255,C295,C335,C375,C415,C455)</f>
        <v>93</v>
      </c>
      <c r="D488" s="291">
        <f t="shared" si="278"/>
        <v>68</v>
      </c>
      <c r="E488" s="291">
        <f t="shared" si="278"/>
        <v>2767</v>
      </c>
      <c r="F488" s="291">
        <f t="shared" si="278"/>
        <v>1480</v>
      </c>
      <c r="G488" s="291">
        <f t="shared" si="278"/>
        <v>152</v>
      </c>
      <c r="H488" s="291">
        <f t="shared" ref="H488:M488" si="279">SUM(H15,H55,H95,H135,H175,H215,H255,H295,H335,H375,H415,H455)</f>
        <v>88</v>
      </c>
      <c r="I488" s="291">
        <f t="shared" si="279"/>
        <v>94</v>
      </c>
      <c r="J488" s="291">
        <f t="shared" si="279"/>
        <v>1259</v>
      </c>
      <c r="K488" s="291">
        <f t="shared" si="279"/>
        <v>1385</v>
      </c>
      <c r="L488" s="291">
        <f t="shared" si="279"/>
        <v>304</v>
      </c>
      <c r="M488" s="291">
        <f t="shared" si="279"/>
        <v>1138</v>
      </c>
      <c r="N488" s="291">
        <f>SUM(N15,N55,N95,N135,N175,N215,N255,N295,N335,N375,N415,N455)</f>
        <v>492</v>
      </c>
      <c r="O488" s="17">
        <f t="shared" ref="O488:O501" si="280">SUM(C488:N488)</f>
        <v>9320</v>
      </c>
    </row>
    <row r="489" spans="1:15" x14ac:dyDescent="0.2">
      <c r="A489" s="18">
        <v>1</v>
      </c>
      <c r="B489" s="19" t="s">
        <v>39</v>
      </c>
      <c r="C489" s="20"/>
      <c r="D489" s="20"/>
      <c r="E489" s="20"/>
      <c r="F489" s="20"/>
      <c r="G489" s="143"/>
      <c r="H489" s="143"/>
      <c r="I489" s="194"/>
      <c r="J489" s="246"/>
      <c r="K489" s="296"/>
      <c r="L489" s="356"/>
      <c r="M489" s="412"/>
      <c r="N489" s="468"/>
      <c r="O489" s="17">
        <f t="shared" si="280"/>
        <v>0</v>
      </c>
    </row>
    <row r="490" spans="1:15" ht="14.25" x14ac:dyDescent="0.2">
      <c r="A490" s="21"/>
      <c r="B490" s="19" t="s">
        <v>40</v>
      </c>
      <c r="C490" s="36">
        <f t="shared" ref="C490:F495" si="281">SUM(C17,C57,C97,C137,C177,C217,C257,C297,C337,C377,C417,C457)</f>
        <v>0</v>
      </c>
      <c r="D490" s="36">
        <f t="shared" si="281"/>
        <v>0</v>
      </c>
      <c r="E490" s="36">
        <f t="shared" si="281"/>
        <v>451</v>
      </c>
      <c r="F490" s="36">
        <f t="shared" si="281"/>
        <v>0</v>
      </c>
      <c r="G490" s="142">
        <f t="shared" ref="G490" si="282">SUM(G17,G57,G97,G137,G177,G217,G257,G297,G337,G377,G417,G457)</f>
        <v>0</v>
      </c>
      <c r="H490" s="142">
        <f t="shared" ref="H490:H495" si="283">SUM(H17,H57,H97,H137,H177,H217,H257,H297,H337,H377,H417,H457)</f>
        <v>0</v>
      </c>
      <c r="I490" s="193">
        <f t="shared" ref="I490:N495" si="284">SUM(I17,I57,I97,I137,I177,I217,I257,I297,I337,I377,I417,I457)</f>
        <v>0</v>
      </c>
      <c r="J490" s="245">
        <f t="shared" si="284"/>
        <v>0</v>
      </c>
      <c r="K490" s="295">
        <f t="shared" si="284"/>
        <v>0</v>
      </c>
      <c r="L490" s="355">
        <f t="shared" si="284"/>
        <v>0</v>
      </c>
      <c r="M490" s="411">
        <f t="shared" si="284"/>
        <v>0</v>
      </c>
      <c r="N490" s="467">
        <f t="shared" si="284"/>
        <v>0</v>
      </c>
      <c r="O490" s="17">
        <f t="shared" si="280"/>
        <v>451</v>
      </c>
    </row>
    <row r="491" spans="1:15" ht="15" x14ac:dyDescent="0.2">
      <c r="A491" s="21"/>
      <c r="B491" s="23" t="s">
        <v>41</v>
      </c>
      <c r="C491" s="39">
        <f t="shared" si="281"/>
        <v>0</v>
      </c>
      <c r="D491" s="39">
        <f t="shared" si="281"/>
        <v>0</v>
      </c>
      <c r="E491" s="39">
        <f t="shared" si="281"/>
        <v>111</v>
      </c>
      <c r="F491" s="39">
        <f t="shared" si="281"/>
        <v>0</v>
      </c>
      <c r="G491" s="149">
        <f t="shared" ref="G491" si="285">SUM(G18,G58,G98,G138,G178,G218,G258,G298,G338,G378,G418,G458)</f>
        <v>0</v>
      </c>
      <c r="H491" s="149">
        <f t="shared" si="283"/>
        <v>0</v>
      </c>
      <c r="I491" s="188">
        <f t="shared" si="284"/>
        <v>0</v>
      </c>
      <c r="J491" s="240">
        <f t="shared" si="284"/>
        <v>0</v>
      </c>
      <c r="K491" s="302">
        <f t="shared" si="284"/>
        <v>0</v>
      </c>
      <c r="L491" s="350">
        <f t="shared" si="284"/>
        <v>0</v>
      </c>
      <c r="M491" s="418">
        <f t="shared" si="284"/>
        <v>0</v>
      </c>
      <c r="N491" s="474">
        <f t="shared" si="284"/>
        <v>0</v>
      </c>
      <c r="O491" s="17">
        <f t="shared" si="280"/>
        <v>111</v>
      </c>
    </row>
    <row r="492" spans="1:15" ht="15" x14ac:dyDescent="0.2">
      <c r="A492" s="21"/>
      <c r="B492" s="23" t="s">
        <v>42</v>
      </c>
      <c r="C492" s="39">
        <f t="shared" si="281"/>
        <v>0</v>
      </c>
      <c r="D492" s="39">
        <f t="shared" si="281"/>
        <v>0</v>
      </c>
      <c r="E492" s="39">
        <f t="shared" si="281"/>
        <v>340</v>
      </c>
      <c r="F492" s="39">
        <f t="shared" si="281"/>
        <v>0</v>
      </c>
      <c r="G492" s="149">
        <f t="shared" ref="G492" si="286">SUM(G19,G59,G99,G139,G179,G219,G259,G299,G339,G379,G419,G459)</f>
        <v>0</v>
      </c>
      <c r="H492" s="149">
        <f t="shared" si="283"/>
        <v>0</v>
      </c>
      <c r="I492" s="188">
        <f t="shared" si="284"/>
        <v>0</v>
      </c>
      <c r="J492" s="240">
        <f t="shared" si="284"/>
        <v>0</v>
      </c>
      <c r="K492" s="302">
        <f t="shared" si="284"/>
        <v>0</v>
      </c>
      <c r="L492" s="350">
        <f t="shared" si="284"/>
        <v>0</v>
      </c>
      <c r="M492" s="418">
        <f t="shared" si="284"/>
        <v>0</v>
      </c>
      <c r="N492" s="474">
        <f t="shared" si="284"/>
        <v>0</v>
      </c>
      <c r="O492" s="17">
        <f t="shared" si="280"/>
        <v>340</v>
      </c>
    </row>
    <row r="493" spans="1:15" ht="14.25" x14ac:dyDescent="0.2">
      <c r="A493" s="21"/>
      <c r="B493" s="19" t="s">
        <v>43</v>
      </c>
      <c r="C493" s="38">
        <f t="shared" si="281"/>
        <v>93</v>
      </c>
      <c r="D493" s="38">
        <f t="shared" si="281"/>
        <v>68</v>
      </c>
      <c r="E493" s="38">
        <f t="shared" si="281"/>
        <v>2316</v>
      </c>
      <c r="F493" s="38">
        <f t="shared" si="281"/>
        <v>1480</v>
      </c>
      <c r="G493" s="145">
        <f t="shared" ref="G493" si="287">SUM(G20,G60,G100,G140,G180,G220,G260,G300,G340,G380,G420,G460)</f>
        <v>152</v>
      </c>
      <c r="H493" s="145">
        <f t="shared" si="283"/>
        <v>88</v>
      </c>
      <c r="I493" s="191">
        <f t="shared" si="284"/>
        <v>94</v>
      </c>
      <c r="J493" s="243">
        <f t="shared" si="284"/>
        <v>1259</v>
      </c>
      <c r="K493" s="298">
        <f t="shared" si="284"/>
        <v>1385</v>
      </c>
      <c r="L493" s="353">
        <f t="shared" si="284"/>
        <v>304</v>
      </c>
      <c r="M493" s="414">
        <f t="shared" si="284"/>
        <v>1138</v>
      </c>
      <c r="N493" s="477">
        <f t="shared" si="284"/>
        <v>492</v>
      </c>
      <c r="O493" s="17">
        <f t="shared" si="280"/>
        <v>8869</v>
      </c>
    </row>
    <row r="494" spans="1:15" ht="15" x14ac:dyDescent="0.2">
      <c r="A494" s="21"/>
      <c r="B494" s="23" t="s">
        <v>41</v>
      </c>
      <c r="C494" s="39">
        <f t="shared" si="281"/>
        <v>70</v>
      </c>
      <c r="D494" s="39">
        <f t="shared" si="281"/>
        <v>15</v>
      </c>
      <c r="E494" s="39">
        <f t="shared" si="281"/>
        <v>735</v>
      </c>
      <c r="F494" s="39">
        <f t="shared" si="281"/>
        <v>0</v>
      </c>
      <c r="G494" s="149">
        <f t="shared" ref="G494" si="288">SUM(G21,G61,G101,G141,G181,G221,G261,G301,G341,G381,G421,G461)</f>
        <v>40</v>
      </c>
      <c r="H494" s="149">
        <f t="shared" si="283"/>
        <v>1</v>
      </c>
      <c r="I494" s="188">
        <f t="shared" si="284"/>
        <v>79</v>
      </c>
      <c r="J494" s="240">
        <f t="shared" si="284"/>
        <v>727</v>
      </c>
      <c r="K494" s="302">
        <f t="shared" si="284"/>
        <v>320</v>
      </c>
      <c r="L494" s="350">
        <f t="shared" si="284"/>
        <v>209</v>
      </c>
      <c r="M494" s="418">
        <f t="shared" si="284"/>
        <v>841</v>
      </c>
      <c r="N494" s="490">
        <f t="shared" si="284"/>
        <v>252</v>
      </c>
      <c r="O494" s="17">
        <f t="shared" si="280"/>
        <v>3289</v>
      </c>
    </row>
    <row r="495" spans="1:15" ht="15" x14ac:dyDescent="0.2">
      <c r="A495" s="21"/>
      <c r="B495" s="23" t="s">
        <v>42</v>
      </c>
      <c r="C495" s="39">
        <f t="shared" si="281"/>
        <v>23</v>
      </c>
      <c r="D495" s="39">
        <f t="shared" si="281"/>
        <v>53</v>
      </c>
      <c r="E495" s="39">
        <f t="shared" si="281"/>
        <v>1581</v>
      </c>
      <c r="F495" s="39">
        <f t="shared" si="281"/>
        <v>1480</v>
      </c>
      <c r="G495" s="149">
        <f t="shared" ref="G495" si="289">SUM(G22,G62,G102,G142,G182,G222,G262,G302,G342,G382,G422,G462)</f>
        <v>112</v>
      </c>
      <c r="H495" s="149">
        <f t="shared" si="283"/>
        <v>87</v>
      </c>
      <c r="I495" s="188">
        <f t="shared" si="284"/>
        <v>15</v>
      </c>
      <c r="J495" s="240">
        <f t="shared" si="284"/>
        <v>532</v>
      </c>
      <c r="K495" s="302">
        <f t="shared" si="284"/>
        <v>1065</v>
      </c>
      <c r="L495" s="350">
        <f t="shared" si="284"/>
        <v>95</v>
      </c>
      <c r="M495" s="418">
        <f t="shared" si="284"/>
        <v>297</v>
      </c>
      <c r="N495" s="490">
        <f t="shared" si="284"/>
        <v>240</v>
      </c>
      <c r="O495" s="17">
        <f t="shared" si="280"/>
        <v>5580</v>
      </c>
    </row>
    <row r="496" spans="1:15" x14ac:dyDescent="0.2">
      <c r="A496" s="18">
        <v>2</v>
      </c>
      <c r="B496" s="19" t="s">
        <v>44</v>
      </c>
      <c r="C496" s="20"/>
      <c r="D496" s="20"/>
      <c r="E496" s="20"/>
      <c r="F496" s="20"/>
      <c r="G496" s="143"/>
      <c r="H496" s="143"/>
      <c r="I496" s="194"/>
      <c r="J496" s="246"/>
      <c r="K496" s="296"/>
      <c r="L496" s="356"/>
      <c r="M496" s="412"/>
      <c r="N496" s="468"/>
      <c r="O496" s="17">
        <f t="shared" si="280"/>
        <v>0</v>
      </c>
    </row>
    <row r="497" spans="1:15" ht="15" x14ac:dyDescent="0.2">
      <c r="A497" s="21"/>
      <c r="B497" s="23" t="s">
        <v>45</v>
      </c>
      <c r="C497" s="39">
        <f t="shared" ref="C497:F500" si="290">SUM(C24,C64,C104,C144,C184,C224,C264,C304,C344,C384,C424,C464)</f>
        <v>70</v>
      </c>
      <c r="D497" s="39">
        <f t="shared" si="290"/>
        <v>0</v>
      </c>
      <c r="E497" s="39">
        <f t="shared" si="290"/>
        <v>10</v>
      </c>
      <c r="F497" s="39">
        <f t="shared" si="290"/>
        <v>0</v>
      </c>
      <c r="G497" s="149">
        <f t="shared" ref="G497" si="291">SUM(G24,G64,G104,G144,G184,G224,G264,G304,G344,G384,G424,G464)</f>
        <v>0</v>
      </c>
      <c r="H497" s="149">
        <f>SUM(H24,H64,H104,H144,H184,H224,H264,H304,H344,H384,H424,H464)</f>
        <v>1</v>
      </c>
      <c r="I497" s="188">
        <f t="shared" ref="I497:N500" si="292">SUM(I24,I64,I104,I144,I184,I224,I264,I304,I344,I384,I424,I464)</f>
        <v>79</v>
      </c>
      <c r="J497" s="240">
        <f t="shared" si="292"/>
        <v>0</v>
      </c>
      <c r="K497" s="302">
        <f t="shared" si="292"/>
        <v>400</v>
      </c>
      <c r="L497" s="350">
        <f t="shared" si="292"/>
        <v>0</v>
      </c>
      <c r="M497" s="418">
        <f>SUM(M24,M64,M104,M144,M184,M224,M264,M304,M344,M384,M424,M464)</f>
        <v>80</v>
      </c>
      <c r="N497" s="474">
        <f>SUM(N24,N64,N104,N144,N184,N224,N264,N304,N344,N384,N424,N464)</f>
        <v>0</v>
      </c>
      <c r="O497" s="17">
        <f t="shared" si="280"/>
        <v>640</v>
      </c>
    </row>
    <row r="498" spans="1:15" ht="15" x14ac:dyDescent="0.2">
      <c r="A498" s="21"/>
      <c r="B498" s="23" t="s">
        <v>46</v>
      </c>
      <c r="C498" s="39">
        <f t="shared" si="290"/>
        <v>13</v>
      </c>
      <c r="D498" s="39">
        <f t="shared" si="290"/>
        <v>43</v>
      </c>
      <c r="E498" s="39">
        <f t="shared" si="290"/>
        <v>2556</v>
      </c>
      <c r="F498" s="39">
        <f t="shared" si="290"/>
        <v>1480</v>
      </c>
      <c r="G498" s="149">
        <f t="shared" ref="G498" si="293">SUM(G25,G65,G105,G145,G185,G225,G265,G305,G345,G385,G425,G465)</f>
        <v>152</v>
      </c>
      <c r="H498" s="149">
        <f>SUM(H25,H65,H105,H145,H185,H225,H265,H305,H345,H385,H425,H465)</f>
        <v>87</v>
      </c>
      <c r="I498" s="188">
        <f t="shared" si="292"/>
        <v>15</v>
      </c>
      <c r="J498" s="240">
        <f t="shared" si="292"/>
        <v>1194</v>
      </c>
      <c r="K498" s="302">
        <f t="shared" si="292"/>
        <v>583</v>
      </c>
      <c r="L498" s="350">
        <f t="shared" si="292"/>
        <v>279</v>
      </c>
      <c r="M498" s="418">
        <f t="shared" si="292"/>
        <v>1058</v>
      </c>
      <c r="N498" s="474">
        <f t="shared" si="292"/>
        <v>447</v>
      </c>
      <c r="O498" s="17">
        <f t="shared" si="280"/>
        <v>7907</v>
      </c>
    </row>
    <row r="499" spans="1:15" ht="15" x14ac:dyDescent="0.2">
      <c r="A499" s="18"/>
      <c r="B499" s="23" t="s">
        <v>47</v>
      </c>
      <c r="C499" s="39">
        <f t="shared" si="290"/>
        <v>0</v>
      </c>
      <c r="D499" s="39">
        <f t="shared" si="290"/>
        <v>0</v>
      </c>
      <c r="E499" s="39">
        <f t="shared" si="290"/>
        <v>0</v>
      </c>
      <c r="F499" s="39">
        <f t="shared" si="290"/>
        <v>0</v>
      </c>
      <c r="G499" s="149">
        <f t="shared" ref="G499" si="294">SUM(G26,G66,G106,G146,G186,G226,G266,G306,G346,G386,G426,G466)</f>
        <v>0</v>
      </c>
      <c r="H499" s="149">
        <f>SUM(H26,H66,H106,H146,H186,H226,H266,H306,H346,H386,H426,H466)</f>
        <v>0</v>
      </c>
      <c r="I499" s="188">
        <f t="shared" si="292"/>
        <v>0</v>
      </c>
      <c r="J499" s="240">
        <f t="shared" si="292"/>
        <v>0</v>
      </c>
      <c r="K499" s="302">
        <f t="shared" si="292"/>
        <v>0</v>
      </c>
      <c r="L499" s="350">
        <f t="shared" si="292"/>
        <v>0</v>
      </c>
      <c r="M499" s="418">
        <f t="shared" si="292"/>
        <v>0</v>
      </c>
      <c r="N499" s="474">
        <f t="shared" si="292"/>
        <v>0</v>
      </c>
      <c r="O499" s="17">
        <f t="shared" si="280"/>
        <v>0</v>
      </c>
    </row>
    <row r="500" spans="1:15" ht="15" x14ac:dyDescent="0.2">
      <c r="A500" s="27"/>
      <c r="B500" s="28" t="s">
        <v>48</v>
      </c>
      <c r="C500" s="51">
        <f t="shared" si="290"/>
        <v>15</v>
      </c>
      <c r="D500" s="51">
        <f t="shared" si="290"/>
        <v>25</v>
      </c>
      <c r="E500" s="51">
        <f t="shared" si="290"/>
        <v>201</v>
      </c>
      <c r="F500" s="51">
        <f t="shared" si="290"/>
        <v>0</v>
      </c>
      <c r="G500" s="150">
        <f t="shared" ref="G500" si="295">SUM(G27,G67,G107,G147,G187,G227,G267,G307,G347,G387,G427,G467)</f>
        <v>0</v>
      </c>
      <c r="H500" s="150">
        <f>SUM(H27,H67,H107,H147,H187,H227,H267,H307,H347,H387,H427,H467)</f>
        <v>0</v>
      </c>
      <c r="I500" s="189">
        <f t="shared" si="292"/>
        <v>0</v>
      </c>
      <c r="J500" s="241">
        <f t="shared" si="292"/>
        <v>65</v>
      </c>
      <c r="K500" s="303">
        <f t="shared" si="292"/>
        <v>402</v>
      </c>
      <c r="L500" s="351">
        <f t="shared" si="292"/>
        <v>25</v>
      </c>
      <c r="M500" s="419">
        <f t="shared" si="292"/>
        <v>0</v>
      </c>
      <c r="N500" s="475">
        <f t="shared" si="292"/>
        <v>45</v>
      </c>
      <c r="O500" s="17">
        <f t="shared" si="280"/>
        <v>778</v>
      </c>
    </row>
    <row r="501" spans="1:15" ht="15.75" thickBot="1" x14ac:dyDescent="0.25">
      <c r="A501" s="40">
        <v>3</v>
      </c>
      <c r="B501" s="41" t="s">
        <v>49</v>
      </c>
      <c r="C501" s="55">
        <f t="shared" ref="C501:G501" si="296">SUM(C28,C68,C108,C148,C188,C228,C268,C308,C348,C388,C428,C468)</f>
        <v>0</v>
      </c>
      <c r="D501" s="55">
        <f t="shared" si="296"/>
        <v>0</v>
      </c>
      <c r="E501" s="55">
        <f t="shared" si="296"/>
        <v>0</v>
      </c>
      <c r="F501" s="55">
        <f t="shared" si="296"/>
        <v>0</v>
      </c>
      <c r="G501" s="55">
        <f t="shared" si="296"/>
        <v>0</v>
      </c>
      <c r="H501" s="55">
        <f>SUM(H28,H68,H108,H148,H188,H228,H268,H308,H348,H388,H428,H468)</f>
        <v>0</v>
      </c>
      <c r="I501" s="55">
        <f t="shared" ref="I501:N501" si="297">SUM(I28,I68,I108,I148,I188,I228,I268,I308,I348,I388,I428,I468)</f>
        <v>0</v>
      </c>
      <c r="J501" s="55">
        <f t="shared" si="297"/>
        <v>0</v>
      </c>
      <c r="K501" s="55">
        <f t="shared" si="297"/>
        <v>0</v>
      </c>
      <c r="L501" s="55">
        <f t="shared" si="297"/>
        <v>0</v>
      </c>
      <c r="M501" s="55">
        <f t="shared" si="297"/>
        <v>0</v>
      </c>
      <c r="N501" s="55">
        <f t="shared" si="297"/>
        <v>0</v>
      </c>
      <c r="O501" s="17">
        <f t="shared" si="280"/>
        <v>0</v>
      </c>
    </row>
    <row r="502" spans="1:15" x14ac:dyDescent="0.2">
      <c r="B502" s="3" t="s">
        <v>50</v>
      </c>
      <c r="C502" s="50">
        <f t="shared" ref="C502" si="298">SUM(C497:C500)-C488</f>
        <v>5</v>
      </c>
      <c r="D502" s="50">
        <f t="shared" ref="D502" si="299">SUM(D497:D500)-D488</f>
        <v>0</v>
      </c>
      <c r="E502" s="50">
        <f t="shared" ref="E502" si="300">SUM(E497:E500)-E488</f>
        <v>0</v>
      </c>
      <c r="F502" s="50">
        <f t="shared" ref="F502" si="301">SUM(F497:F500)-F488</f>
        <v>0</v>
      </c>
      <c r="G502" s="50">
        <f t="shared" ref="G502" si="302">SUM(G497:G500)-G488</f>
        <v>0</v>
      </c>
      <c r="H502" s="50">
        <f t="shared" ref="H502" si="303">SUM(H497:H500)-H488</f>
        <v>0</v>
      </c>
      <c r="I502" s="50">
        <f t="shared" ref="I502" si="304">SUM(I497:I500)-I488</f>
        <v>0</v>
      </c>
      <c r="J502" s="50">
        <f t="shared" ref="J502" si="305">SUM(J497:J500)-J488</f>
        <v>0</v>
      </c>
      <c r="K502" s="50">
        <f t="shared" ref="K502" si="306">SUM(K497:K500)-K488</f>
        <v>0</v>
      </c>
      <c r="L502" s="50">
        <f t="shared" ref="L502" si="307">SUM(L497:L500)-L488</f>
        <v>0</v>
      </c>
      <c r="M502" s="50">
        <f>SUM(M497:M500)-M488</f>
        <v>0</v>
      </c>
      <c r="N502" s="50">
        <f>SUM(N497:N500)-N488</f>
        <v>0</v>
      </c>
    </row>
    <row r="503" spans="1:15" x14ac:dyDescent="0.2">
      <c r="C503" s="1" t="s">
        <v>67</v>
      </c>
      <c r="D503" s="1" t="s">
        <v>67</v>
      </c>
      <c r="E503" s="1" t="s">
        <v>67</v>
      </c>
      <c r="F503" s="1" t="s">
        <v>67</v>
      </c>
      <c r="G503" s="1" t="s">
        <v>67</v>
      </c>
      <c r="H503" s="1" t="s">
        <v>67</v>
      </c>
      <c r="I503" s="1" t="s">
        <v>67</v>
      </c>
      <c r="J503" s="1" t="s">
        <v>67</v>
      </c>
      <c r="K503" s="1" t="s">
        <v>67</v>
      </c>
      <c r="L503" s="1" t="s">
        <v>67</v>
      </c>
      <c r="M503" s="1" t="s">
        <v>67</v>
      </c>
      <c r="N503" s="1" t="s">
        <v>67</v>
      </c>
    </row>
  </sheetData>
  <mergeCells count="65">
    <mergeCell ref="A1:B1"/>
    <mergeCell ref="A2:B2"/>
    <mergeCell ref="A3:B3"/>
    <mergeCell ref="A41:B41"/>
    <mergeCell ref="A42:B42"/>
    <mergeCell ref="A43:B43"/>
    <mergeCell ref="A81:B81"/>
    <mergeCell ref="A82:B82"/>
    <mergeCell ref="A83:B83"/>
    <mergeCell ref="A121:B121"/>
    <mergeCell ref="A122:B122"/>
    <mergeCell ref="A123:B123"/>
    <mergeCell ref="A161:B161"/>
    <mergeCell ref="A162:B162"/>
    <mergeCell ref="A163:B163"/>
    <mergeCell ref="A201:B201"/>
    <mergeCell ref="A202:B202"/>
    <mergeCell ref="A203:B203"/>
    <mergeCell ref="A241:B241"/>
    <mergeCell ref="A242:B242"/>
    <mergeCell ref="A243:B243"/>
    <mergeCell ref="A281:B281"/>
    <mergeCell ref="A282:B282"/>
    <mergeCell ref="A283:B283"/>
    <mergeCell ref="A321:B321"/>
    <mergeCell ref="A403:B403"/>
    <mergeCell ref="A441:B441"/>
    <mergeCell ref="A442:B442"/>
    <mergeCell ref="A322:B322"/>
    <mergeCell ref="A323:B323"/>
    <mergeCell ref="A361:B361"/>
    <mergeCell ref="A362:B362"/>
    <mergeCell ref="A363:B363"/>
    <mergeCell ref="A476:B476"/>
    <mergeCell ref="A477:B477"/>
    <mergeCell ref="A10:A13"/>
    <mergeCell ref="A50:A53"/>
    <mergeCell ref="A90:A93"/>
    <mergeCell ref="A130:A133"/>
    <mergeCell ref="A170:A173"/>
    <mergeCell ref="A210:A213"/>
    <mergeCell ref="A250:A253"/>
    <mergeCell ref="A290:A293"/>
    <mergeCell ref="A330:A333"/>
    <mergeCell ref="A370:A373"/>
    <mergeCell ref="A410:A413"/>
    <mergeCell ref="A450:A453"/>
    <mergeCell ref="A401:B401"/>
    <mergeCell ref="A402:B402"/>
    <mergeCell ref="A483:A486"/>
    <mergeCell ref="B10:B13"/>
    <mergeCell ref="B50:B53"/>
    <mergeCell ref="B90:B93"/>
    <mergeCell ref="B130:B133"/>
    <mergeCell ref="B170:B173"/>
    <mergeCell ref="B210:B213"/>
    <mergeCell ref="B250:B253"/>
    <mergeCell ref="B290:B293"/>
    <mergeCell ref="B330:B333"/>
    <mergeCell ref="B370:B373"/>
    <mergeCell ref="B410:B413"/>
    <mergeCell ref="B450:B453"/>
    <mergeCell ref="B483:B486"/>
    <mergeCell ref="A443:B443"/>
    <mergeCell ref="A475:B475"/>
  </mergeCells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17"/>
  <sheetViews>
    <sheetView topLeftCell="A480" zoomScale="90" zoomScaleNormal="90" workbookViewId="0">
      <pane xSplit="2" topLeftCell="L1" activePane="topRight" state="frozen"/>
      <selection activeCell="O501" sqref="O501"/>
      <selection pane="topRight" activeCell="R492" sqref="R492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4" width="9.140625" style="1"/>
    <col min="15" max="15" width="9.140625" style="2"/>
    <col min="16" max="16384" width="9.140625" style="1"/>
  </cols>
  <sheetData>
    <row r="1" spans="1:15" ht="12.75" customHeight="1" x14ac:dyDescent="0.2">
      <c r="A1" s="495" t="s">
        <v>0</v>
      </c>
      <c r="B1" s="495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spans="1:15" ht="12.75" customHeight="1" x14ac:dyDescent="0.2">
      <c r="A2" s="495" t="s">
        <v>3</v>
      </c>
      <c r="B2" s="495"/>
    </row>
    <row r="3" spans="1:15" x14ac:dyDescent="0.2">
      <c r="A3" s="495" t="s">
        <v>4</v>
      </c>
      <c r="B3" s="495"/>
    </row>
    <row r="4" spans="1:15" ht="15" x14ac:dyDescent="0.25">
      <c r="G4"/>
      <c r="H4"/>
      <c r="I4"/>
      <c r="J4"/>
      <c r="K4"/>
      <c r="L4"/>
      <c r="M4"/>
      <c r="N4"/>
    </row>
    <row r="5" spans="1:15" ht="15" x14ac:dyDescent="0.25">
      <c r="G5"/>
      <c r="H5"/>
      <c r="I5"/>
      <c r="J5"/>
      <c r="K5"/>
      <c r="L5"/>
      <c r="M5"/>
      <c r="N5"/>
    </row>
    <row r="6" spans="1:15" x14ac:dyDescent="0.2">
      <c r="A6" s="1" t="s">
        <v>7</v>
      </c>
    </row>
    <row r="7" spans="1:15" ht="12.75" customHeight="1" x14ac:dyDescent="0.2">
      <c r="A7" s="1" t="s">
        <v>8</v>
      </c>
    </row>
    <row r="8" spans="1:15" ht="12.75" customHeight="1" x14ac:dyDescent="0.2">
      <c r="A8" s="7" t="s">
        <v>11</v>
      </c>
      <c r="B8" s="7"/>
      <c r="C8" s="1" t="s">
        <v>75</v>
      </c>
      <c r="D8" s="1" t="s">
        <v>76</v>
      </c>
      <c r="E8" s="1" t="s">
        <v>84</v>
      </c>
      <c r="F8" s="1" t="s">
        <v>85</v>
      </c>
      <c r="G8" s="1" t="s">
        <v>86</v>
      </c>
      <c r="H8" s="1" t="s">
        <v>77</v>
      </c>
      <c r="I8" s="1" t="s">
        <v>78</v>
      </c>
      <c r="J8" s="1" t="s">
        <v>87</v>
      </c>
      <c r="K8" s="1" t="s">
        <v>88</v>
      </c>
      <c r="L8" s="1" t="s">
        <v>89</v>
      </c>
      <c r="M8" s="1" t="s">
        <v>90</v>
      </c>
      <c r="N8" s="1" t="s">
        <v>92</v>
      </c>
    </row>
    <row r="9" spans="1:15" ht="7.5" customHeight="1" thickBot="1" x14ac:dyDescent="0.25"/>
    <row r="10" spans="1:15" ht="18" customHeight="1" x14ac:dyDescent="0.25">
      <c r="A10" s="539" t="s">
        <v>14</v>
      </c>
      <c r="B10" s="541" t="s">
        <v>15</v>
      </c>
      <c r="C10" s="52"/>
      <c r="D10" s="52"/>
      <c r="E10" s="52"/>
      <c r="F10" s="52"/>
      <c r="G10"/>
      <c r="H10"/>
      <c r="I10"/>
      <c r="J10"/>
      <c r="K10"/>
      <c r="L10"/>
      <c r="M10"/>
      <c r="N10"/>
    </row>
    <row r="11" spans="1:15" ht="12.75" customHeight="1" x14ac:dyDescent="0.2">
      <c r="A11" s="540"/>
      <c r="B11" s="54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5" ht="12.75" customHeight="1" x14ac:dyDescent="0.2">
      <c r="A12" s="540"/>
      <c r="B12" s="542"/>
      <c r="C12" s="11" t="s">
        <v>19</v>
      </c>
      <c r="D12" s="11" t="s">
        <v>19</v>
      </c>
      <c r="E12" s="11" t="s">
        <v>19</v>
      </c>
      <c r="F12" s="11" t="s">
        <v>19</v>
      </c>
      <c r="G12" s="139" t="s">
        <v>19</v>
      </c>
      <c r="H12" s="139" t="s">
        <v>19</v>
      </c>
      <c r="I12" s="195" t="s">
        <v>19</v>
      </c>
      <c r="J12" s="247" t="s">
        <v>19</v>
      </c>
      <c r="K12" s="292" t="s">
        <v>19</v>
      </c>
      <c r="L12" s="357" t="s">
        <v>19</v>
      </c>
      <c r="M12" s="408" t="s">
        <v>19</v>
      </c>
      <c r="N12" s="464" t="s">
        <v>19</v>
      </c>
    </row>
    <row r="13" spans="1:15" ht="12.75" customHeight="1" x14ac:dyDescent="0.2">
      <c r="A13" s="540"/>
      <c r="B13" s="542"/>
      <c r="C13" s="12"/>
      <c r="D13" s="12"/>
      <c r="E13" s="12"/>
      <c r="F13" s="12"/>
      <c r="G13" s="140"/>
      <c r="H13" s="140"/>
      <c r="I13" s="196"/>
      <c r="J13" s="248"/>
      <c r="K13" s="293"/>
      <c r="L13" s="358"/>
      <c r="M13" s="409"/>
      <c r="N13" s="465"/>
    </row>
    <row r="14" spans="1:15" x14ac:dyDescent="0.2">
      <c r="A14" s="100" t="s">
        <v>26</v>
      </c>
      <c r="B14" s="101" t="s">
        <v>27</v>
      </c>
      <c r="C14" s="102" t="s">
        <v>29</v>
      </c>
      <c r="D14" s="102" t="s">
        <v>29</v>
      </c>
      <c r="E14" s="102" t="s">
        <v>29</v>
      </c>
      <c r="F14" s="102" t="s">
        <v>29</v>
      </c>
      <c r="G14" s="141" t="s">
        <v>29</v>
      </c>
      <c r="H14" s="141" t="s">
        <v>29</v>
      </c>
      <c r="I14" s="192" t="s">
        <v>29</v>
      </c>
      <c r="J14" s="244" t="s">
        <v>29</v>
      </c>
      <c r="K14" s="294" t="s">
        <v>29</v>
      </c>
      <c r="L14" s="354" t="s">
        <v>29</v>
      </c>
      <c r="M14" s="410" t="s">
        <v>29</v>
      </c>
      <c r="N14" s="466" t="s">
        <v>29</v>
      </c>
    </row>
    <row r="15" spans="1:15" ht="30" customHeight="1" x14ac:dyDescent="0.2">
      <c r="A15" s="14"/>
      <c r="B15" s="15" t="s">
        <v>38</v>
      </c>
      <c r="C15" s="36">
        <f t="shared" ref="C15:G15" si="0">SUM(C17,C20)</f>
        <v>322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142">
        <f t="shared" si="0"/>
        <v>0</v>
      </c>
      <c r="H15" s="142">
        <f t="shared" ref="H15:M15" si="1">SUM(H17,H20)</f>
        <v>286</v>
      </c>
      <c r="I15" s="193">
        <f t="shared" si="1"/>
        <v>205</v>
      </c>
      <c r="J15" s="245">
        <f t="shared" si="1"/>
        <v>110</v>
      </c>
      <c r="K15" s="295">
        <f t="shared" si="1"/>
        <v>0</v>
      </c>
      <c r="L15" s="355">
        <f t="shared" si="1"/>
        <v>0</v>
      </c>
      <c r="M15" s="411">
        <f t="shared" si="1"/>
        <v>420</v>
      </c>
      <c r="N15" s="467">
        <f>SUM(N17,N20)</f>
        <v>0</v>
      </c>
      <c r="O15" s="17">
        <f>SUM(C15:N15)</f>
        <v>1343</v>
      </c>
    </row>
    <row r="16" spans="1:15" ht="25.5" customHeight="1" x14ac:dyDescent="0.2">
      <c r="A16" s="18">
        <v>1</v>
      </c>
      <c r="B16" s="19" t="s">
        <v>39</v>
      </c>
      <c r="C16" s="20"/>
      <c r="D16" s="20"/>
      <c r="E16" s="20"/>
      <c r="F16" s="20"/>
      <c r="G16" s="143"/>
      <c r="H16" s="143"/>
      <c r="I16" s="194"/>
      <c r="J16" s="246"/>
      <c r="K16" s="296"/>
      <c r="L16" s="356"/>
      <c r="M16" s="412"/>
      <c r="N16" s="468"/>
      <c r="O16" s="17">
        <f t="shared" ref="O16:O28" si="2">SUM(C16:N16)</f>
        <v>0</v>
      </c>
    </row>
    <row r="17" spans="1:15" ht="20.100000000000001" customHeight="1" x14ac:dyDescent="0.2">
      <c r="A17" s="21"/>
      <c r="B17" s="19" t="s">
        <v>40</v>
      </c>
      <c r="C17" s="22">
        <f t="shared" ref="C17:G17" si="3">SUM(C18:C19)</f>
        <v>0</v>
      </c>
      <c r="D17" s="22">
        <f t="shared" si="3"/>
        <v>0</v>
      </c>
      <c r="E17" s="22">
        <f t="shared" si="3"/>
        <v>0</v>
      </c>
      <c r="F17" s="22">
        <f t="shared" si="3"/>
        <v>0</v>
      </c>
      <c r="G17" s="144">
        <f t="shared" si="3"/>
        <v>0</v>
      </c>
      <c r="H17" s="144">
        <f t="shared" ref="H17:M17" si="4">SUM(H18:H19)</f>
        <v>0</v>
      </c>
      <c r="I17" s="200">
        <f t="shared" si="4"/>
        <v>0</v>
      </c>
      <c r="J17" s="252">
        <f t="shared" si="4"/>
        <v>0</v>
      </c>
      <c r="K17" s="297">
        <f t="shared" si="4"/>
        <v>0</v>
      </c>
      <c r="L17" s="362">
        <f t="shared" si="4"/>
        <v>0</v>
      </c>
      <c r="M17" s="413">
        <f t="shared" si="4"/>
        <v>0</v>
      </c>
      <c r="N17" s="469">
        <f>SUM(N18:N19)</f>
        <v>0</v>
      </c>
      <c r="O17" s="17">
        <f t="shared" si="2"/>
        <v>0</v>
      </c>
    </row>
    <row r="18" spans="1:15" ht="20.100000000000001" customHeight="1" x14ac:dyDescent="0.2">
      <c r="A18" s="21"/>
      <c r="B18" s="23" t="s">
        <v>41</v>
      </c>
      <c r="C18" s="26">
        <v>0</v>
      </c>
      <c r="D18" s="26">
        <v>0</v>
      </c>
      <c r="E18" s="26">
        <v>0</v>
      </c>
      <c r="F18" s="26">
        <v>0</v>
      </c>
      <c r="G18" s="146">
        <v>0</v>
      </c>
      <c r="H18" s="146">
        <v>0</v>
      </c>
      <c r="I18" s="197">
        <v>0</v>
      </c>
      <c r="J18" s="249">
        <v>0</v>
      </c>
      <c r="K18" s="299">
        <v>0</v>
      </c>
      <c r="L18" s="359">
        <v>0</v>
      </c>
      <c r="M18" s="415">
        <v>0</v>
      </c>
      <c r="N18" s="471">
        <v>0</v>
      </c>
      <c r="O18" s="17">
        <f t="shared" si="2"/>
        <v>0</v>
      </c>
    </row>
    <row r="19" spans="1:15" ht="20.100000000000001" customHeight="1" x14ac:dyDescent="0.2">
      <c r="A19" s="21"/>
      <c r="B19" s="23" t="s">
        <v>42</v>
      </c>
      <c r="C19" s="26">
        <v>0</v>
      </c>
      <c r="D19" s="26">
        <v>0</v>
      </c>
      <c r="E19" s="26">
        <v>0</v>
      </c>
      <c r="F19" s="26">
        <v>0</v>
      </c>
      <c r="G19" s="146">
        <v>0</v>
      </c>
      <c r="H19" s="146">
        <v>0</v>
      </c>
      <c r="I19" s="197">
        <v>0</v>
      </c>
      <c r="J19" s="249">
        <v>0</v>
      </c>
      <c r="K19" s="299">
        <v>0</v>
      </c>
      <c r="L19" s="359">
        <v>0</v>
      </c>
      <c r="M19" s="415">
        <v>0</v>
      </c>
      <c r="N19" s="471">
        <v>0</v>
      </c>
      <c r="O19" s="17">
        <f t="shared" si="2"/>
        <v>0</v>
      </c>
    </row>
    <row r="20" spans="1:15" ht="20.100000000000001" customHeight="1" x14ac:dyDescent="0.2">
      <c r="A20" s="21"/>
      <c r="B20" s="19" t="s">
        <v>43</v>
      </c>
      <c r="C20" s="22">
        <f t="shared" ref="C20:G20" si="5">SUM(C21:C22)</f>
        <v>322</v>
      </c>
      <c r="D20" s="22">
        <f t="shared" si="5"/>
        <v>0</v>
      </c>
      <c r="E20" s="22">
        <f t="shared" si="5"/>
        <v>0</v>
      </c>
      <c r="F20" s="22">
        <f t="shared" si="5"/>
        <v>0</v>
      </c>
      <c r="G20" s="144">
        <f t="shared" si="5"/>
        <v>0</v>
      </c>
      <c r="H20" s="144">
        <f t="shared" ref="H20:M20" si="6">SUM(H21:H22)</f>
        <v>286</v>
      </c>
      <c r="I20" s="200">
        <f t="shared" si="6"/>
        <v>205</v>
      </c>
      <c r="J20" s="252">
        <f t="shared" si="6"/>
        <v>110</v>
      </c>
      <c r="K20" s="297">
        <f t="shared" si="6"/>
        <v>0</v>
      </c>
      <c r="L20" s="362">
        <f t="shared" si="6"/>
        <v>0</v>
      </c>
      <c r="M20" s="413">
        <f t="shared" si="6"/>
        <v>420</v>
      </c>
      <c r="N20" s="469">
        <f>SUM(N21:N22)</f>
        <v>0</v>
      </c>
      <c r="O20" s="17">
        <f t="shared" si="2"/>
        <v>1343</v>
      </c>
    </row>
    <row r="21" spans="1:15" ht="20.100000000000001" customHeight="1" x14ac:dyDescent="0.2">
      <c r="A21" s="21"/>
      <c r="B21" s="23" t="s">
        <v>41</v>
      </c>
      <c r="C21" s="26">
        <v>322</v>
      </c>
      <c r="D21" s="26">
        <v>0</v>
      </c>
      <c r="E21" s="26">
        <v>0</v>
      </c>
      <c r="F21" s="26">
        <v>0</v>
      </c>
      <c r="G21" s="146">
        <v>0</v>
      </c>
      <c r="H21" s="146">
        <v>21</v>
      </c>
      <c r="I21" s="197">
        <v>0</v>
      </c>
      <c r="J21" s="249">
        <v>0</v>
      </c>
      <c r="K21" s="299">
        <v>0</v>
      </c>
      <c r="L21" s="359">
        <v>0</v>
      </c>
      <c r="M21" s="415">
        <v>0</v>
      </c>
      <c r="N21" s="471">
        <v>0</v>
      </c>
      <c r="O21" s="17">
        <f t="shared" si="2"/>
        <v>343</v>
      </c>
    </row>
    <row r="22" spans="1:15" ht="20.100000000000001" customHeight="1" x14ac:dyDescent="0.2">
      <c r="A22" s="21"/>
      <c r="B22" s="23" t="s">
        <v>42</v>
      </c>
      <c r="C22" s="26">
        <v>0</v>
      </c>
      <c r="D22" s="26">
        <v>0</v>
      </c>
      <c r="E22" s="26">
        <v>0</v>
      </c>
      <c r="F22" s="26">
        <v>0</v>
      </c>
      <c r="G22" s="146">
        <v>0</v>
      </c>
      <c r="H22" s="146">
        <v>265</v>
      </c>
      <c r="I22" s="197">
        <v>205</v>
      </c>
      <c r="J22" s="249">
        <v>110</v>
      </c>
      <c r="K22" s="299">
        <v>0</v>
      </c>
      <c r="L22" s="359">
        <v>0</v>
      </c>
      <c r="M22" s="415">
        <v>420</v>
      </c>
      <c r="N22" s="471">
        <v>0</v>
      </c>
      <c r="O22" s="17">
        <f t="shared" si="2"/>
        <v>1000</v>
      </c>
    </row>
    <row r="23" spans="1:15" ht="20.100000000000001" customHeight="1" x14ac:dyDescent="0.2">
      <c r="A23" s="18">
        <v>2</v>
      </c>
      <c r="B23" s="19" t="s">
        <v>44</v>
      </c>
      <c r="C23" s="20"/>
      <c r="D23" s="20"/>
      <c r="E23" s="20"/>
      <c r="F23" s="20"/>
      <c r="G23" s="143"/>
      <c r="H23" s="143"/>
      <c r="I23" s="194"/>
      <c r="J23" s="246"/>
      <c r="K23" s="296"/>
      <c r="L23" s="356"/>
      <c r="M23" s="412"/>
      <c r="N23" s="468"/>
      <c r="O23" s="17">
        <f t="shared" si="2"/>
        <v>0</v>
      </c>
    </row>
    <row r="24" spans="1:15" ht="26.25" customHeight="1" x14ac:dyDescent="0.2">
      <c r="A24" s="21"/>
      <c r="B24" s="23" t="s">
        <v>45</v>
      </c>
      <c r="C24" s="26">
        <v>0</v>
      </c>
      <c r="D24" s="26">
        <v>0</v>
      </c>
      <c r="E24" s="26">
        <v>0</v>
      </c>
      <c r="F24" s="26">
        <v>0</v>
      </c>
      <c r="G24" s="146">
        <v>0</v>
      </c>
      <c r="H24" s="146">
        <v>10</v>
      </c>
      <c r="I24" s="197">
        <v>0</v>
      </c>
      <c r="J24" s="249">
        <v>0</v>
      </c>
      <c r="K24" s="299">
        <v>0</v>
      </c>
      <c r="L24" s="359">
        <v>0</v>
      </c>
      <c r="M24" s="415">
        <v>0</v>
      </c>
      <c r="N24" s="471">
        <v>0</v>
      </c>
      <c r="O24" s="17">
        <f t="shared" si="2"/>
        <v>10</v>
      </c>
    </row>
    <row r="25" spans="1:15" ht="20.100000000000001" customHeight="1" x14ac:dyDescent="0.2">
      <c r="A25" s="21"/>
      <c r="B25" s="23" t="s">
        <v>46</v>
      </c>
      <c r="C25" s="26">
        <v>82</v>
      </c>
      <c r="D25" s="26">
        <v>0</v>
      </c>
      <c r="E25" s="26">
        <v>0</v>
      </c>
      <c r="F25" s="26">
        <v>0</v>
      </c>
      <c r="G25" s="146">
        <v>0</v>
      </c>
      <c r="H25" s="146">
        <v>276</v>
      </c>
      <c r="I25" s="197">
        <v>205</v>
      </c>
      <c r="J25" s="249">
        <v>110</v>
      </c>
      <c r="K25" s="299">
        <v>0</v>
      </c>
      <c r="L25" s="359">
        <v>0</v>
      </c>
      <c r="M25" s="415">
        <v>420</v>
      </c>
      <c r="N25" s="471">
        <v>0</v>
      </c>
      <c r="O25" s="17">
        <f t="shared" si="2"/>
        <v>1093</v>
      </c>
    </row>
    <row r="26" spans="1:15" ht="20.100000000000001" customHeight="1" x14ac:dyDescent="0.2">
      <c r="A26" s="18"/>
      <c r="B26" s="23" t="s">
        <v>47</v>
      </c>
      <c r="C26" s="26">
        <v>0</v>
      </c>
      <c r="D26" s="26">
        <v>0</v>
      </c>
      <c r="E26" s="26">
        <v>0</v>
      </c>
      <c r="F26" s="26">
        <v>0</v>
      </c>
      <c r="G26" s="146">
        <v>0</v>
      </c>
      <c r="H26" s="146">
        <v>0</v>
      </c>
      <c r="I26" s="197">
        <v>0</v>
      </c>
      <c r="J26" s="249">
        <v>0</v>
      </c>
      <c r="K26" s="299">
        <v>0</v>
      </c>
      <c r="L26" s="359">
        <v>0</v>
      </c>
      <c r="M26" s="415">
        <v>0</v>
      </c>
      <c r="N26" s="471">
        <v>0</v>
      </c>
      <c r="O26" s="17">
        <f t="shared" si="2"/>
        <v>0</v>
      </c>
    </row>
    <row r="27" spans="1:15" ht="20.100000000000001" customHeight="1" x14ac:dyDescent="0.2">
      <c r="A27" s="27"/>
      <c r="B27" s="28" t="s">
        <v>48</v>
      </c>
      <c r="C27" s="48">
        <v>240</v>
      </c>
      <c r="D27" s="48">
        <v>0</v>
      </c>
      <c r="E27" s="48">
        <v>0</v>
      </c>
      <c r="F27" s="48">
        <v>0</v>
      </c>
      <c r="G27" s="147">
        <v>0</v>
      </c>
      <c r="H27" s="147">
        <v>0</v>
      </c>
      <c r="I27" s="198">
        <v>0</v>
      </c>
      <c r="J27" s="250">
        <v>0</v>
      </c>
      <c r="K27" s="300">
        <v>0</v>
      </c>
      <c r="L27" s="360">
        <v>0</v>
      </c>
      <c r="M27" s="416">
        <v>0</v>
      </c>
      <c r="N27" s="472">
        <v>0</v>
      </c>
      <c r="O27" s="17">
        <f t="shared" si="2"/>
        <v>240</v>
      </c>
    </row>
    <row r="28" spans="1:15" ht="20.100000000000001" customHeight="1" thickBot="1" x14ac:dyDescent="0.25">
      <c r="A28" s="30">
        <v>3</v>
      </c>
      <c r="B28" s="31" t="s">
        <v>49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17">
        <f t="shared" si="2"/>
        <v>0</v>
      </c>
    </row>
    <row r="29" spans="1:15" ht="24" customHeight="1" x14ac:dyDescent="0.2">
      <c r="B29" s="3" t="s">
        <v>50</v>
      </c>
      <c r="C29" s="50">
        <f t="shared" ref="C29:G29" si="7">SUM(C17+C20)-(C24+C25+C26+C28)</f>
        <v>240</v>
      </c>
      <c r="D29" s="50">
        <f t="shared" si="7"/>
        <v>0</v>
      </c>
      <c r="E29" s="50">
        <f t="shared" si="7"/>
        <v>0</v>
      </c>
      <c r="F29" s="50">
        <f t="shared" si="7"/>
        <v>0</v>
      </c>
      <c r="G29" s="50">
        <f t="shared" si="7"/>
        <v>0</v>
      </c>
      <c r="H29" s="50">
        <f t="shared" ref="H29:M29" si="8">SUM(H17+H20)-(H24+H25+H26+H28)</f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>SUM(N17+N20)-(N24+N25+N26+N28)</f>
        <v>0</v>
      </c>
    </row>
    <row r="33" spans="1:14" ht="12.75" customHeight="1" x14ac:dyDescent="0.2"/>
    <row r="34" spans="1:14" ht="12.75" customHeight="1" x14ac:dyDescent="0.2"/>
    <row r="39" spans="1:14" ht="12.75" customHeight="1" x14ac:dyDescent="0.2"/>
    <row r="40" spans="1:14" ht="12.75" customHeight="1" x14ac:dyDescent="0.2"/>
    <row r="41" spans="1:14" ht="7.5" customHeight="1" x14ac:dyDescent="0.2">
      <c r="A41" s="495" t="s">
        <v>0</v>
      </c>
      <c r="B41" s="495"/>
      <c r="C41" s="1" t="s">
        <v>1</v>
      </c>
      <c r="D41" s="1" t="s">
        <v>1</v>
      </c>
      <c r="E41" s="1" t="s">
        <v>1</v>
      </c>
      <c r="F41" s="1" t="s">
        <v>1</v>
      </c>
      <c r="G41" s="1" t="s">
        <v>1</v>
      </c>
      <c r="H41" s="1" t="s">
        <v>1</v>
      </c>
      <c r="I41" s="1" t="s">
        <v>1</v>
      </c>
      <c r="J41" s="1" t="s">
        <v>1</v>
      </c>
      <c r="K41" s="1" t="s">
        <v>1</v>
      </c>
      <c r="L41" s="1" t="s">
        <v>1</v>
      </c>
      <c r="M41" s="1" t="s">
        <v>1</v>
      </c>
      <c r="N41" s="1" t="s">
        <v>1</v>
      </c>
    </row>
    <row r="42" spans="1:14" ht="18" customHeight="1" x14ac:dyDescent="0.2">
      <c r="A42" s="495" t="s">
        <v>3</v>
      </c>
      <c r="B42" s="495"/>
    </row>
    <row r="43" spans="1:14" ht="12.75" customHeight="1" x14ac:dyDescent="0.2">
      <c r="A43" s="495" t="s">
        <v>4</v>
      </c>
      <c r="B43" s="495"/>
    </row>
    <row r="44" spans="1:14" ht="12.75" customHeight="1" x14ac:dyDescent="0.25">
      <c r="G44"/>
      <c r="H44"/>
      <c r="I44"/>
      <c r="J44"/>
      <c r="K44"/>
      <c r="L44"/>
      <c r="M44"/>
      <c r="N44"/>
    </row>
    <row r="45" spans="1:14" ht="12.75" customHeight="1" x14ac:dyDescent="0.25">
      <c r="G45"/>
      <c r="H45"/>
      <c r="I45"/>
      <c r="J45"/>
      <c r="K45"/>
      <c r="L45"/>
      <c r="M45"/>
      <c r="N45"/>
    </row>
    <row r="46" spans="1:14" x14ac:dyDescent="0.2">
      <c r="A46" s="1" t="s">
        <v>7</v>
      </c>
    </row>
    <row r="47" spans="1:14" ht="30" customHeight="1" x14ac:dyDescent="0.2">
      <c r="A47" s="1" t="s">
        <v>8</v>
      </c>
    </row>
    <row r="48" spans="1:14" ht="25.5" customHeight="1" x14ac:dyDescent="0.2">
      <c r="A48" s="7" t="s">
        <v>52</v>
      </c>
      <c r="B48" s="7"/>
    </row>
    <row r="49" spans="1:15" ht="20.100000000000001" customHeight="1" thickBot="1" x14ac:dyDescent="0.25"/>
    <row r="50" spans="1:15" ht="20.100000000000001" customHeight="1" x14ac:dyDescent="0.25">
      <c r="A50" s="539" t="s">
        <v>14</v>
      </c>
      <c r="B50" s="541" t="s">
        <v>15</v>
      </c>
      <c r="C50" s="52"/>
      <c r="D50" s="52"/>
      <c r="E50" s="52"/>
      <c r="F50" s="52"/>
      <c r="G50"/>
      <c r="H50"/>
      <c r="I50"/>
      <c r="J50"/>
      <c r="K50"/>
      <c r="L50"/>
      <c r="M50"/>
      <c r="N50"/>
    </row>
    <row r="51" spans="1:15" ht="20.100000000000001" customHeight="1" x14ac:dyDescent="0.2">
      <c r="A51" s="540"/>
      <c r="B51" s="5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5" ht="20.100000000000001" customHeight="1" x14ac:dyDescent="0.2">
      <c r="A52" s="540"/>
      <c r="B52" s="542"/>
      <c r="C52" s="11" t="s">
        <v>19</v>
      </c>
      <c r="D52" s="11" t="s">
        <v>19</v>
      </c>
      <c r="E52" s="11" t="s">
        <v>19</v>
      </c>
      <c r="F52" s="11" t="s">
        <v>19</v>
      </c>
      <c r="G52" s="139" t="s">
        <v>19</v>
      </c>
      <c r="H52" s="139" t="s">
        <v>19</v>
      </c>
      <c r="I52" s="195" t="s">
        <v>19</v>
      </c>
      <c r="J52" s="247" t="s">
        <v>19</v>
      </c>
      <c r="K52" s="292" t="s">
        <v>19</v>
      </c>
      <c r="L52" s="357" t="s">
        <v>19</v>
      </c>
      <c r="M52" s="408" t="s">
        <v>19</v>
      </c>
      <c r="N52" s="464" t="s">
        <v>19</v>
      </c>
    </row>
    <row r="53" spans="1:15" ht="20.100000000000001" customHeight="1" x14ac:dyDescent="0.2">
      <c r="A53" s="540"/>
      <c r="B53" s="542"/>
      <c r="C53" s="12"/>
      <c r="D53" s="12"/>
      <c r="E53" s="12"/>
      <c r="F53" s="12"/>
      <c r="G53" s="140"/>
      <c r="H53" s="140"/>
      <c r="I53" s="196"/>
      <c r="J53" s="248"/>
      <c r="K53" s="293"/>
      <c r="L53" s="358"/>
      <c r="M53" s="409"/>
      <c r="N53" s="465"/>
    </row>
    <row r="54" spans="1:15" ht="20.100000000000001" customHeight="1" x14ac:dyDescent="0.2">
      <c r="A54" s="100" t="s">
        <v>26</v>
      </c>
      <c r="B54" s="101" t="s">
        <v>27</v>
      </c>
      <c r="C54" s="102" t="s">
        <v>29</v>
      </c>
      <c r="D54" s="102" t="s">
        <v>29</v>
      </c>
      <c r="E54" s="102" t="s">
        <v>29</v>
      </c>
      <c r="F54" s="102" t="s">
        <v>29</v>
      </c>
      <c r="G54" s="141" t="s">
        <v>29</v>
      </c>
      <c r="H54" s="141" t="s">
        <v>29</v>
      </c>
      <c r="I54" s="192" t="s">
        <v>29</v>
      </c>
      <c r="J54" s="244" t="s">
        <v>29</v>
      </c>
      <c r="K54" s="294" t="s">
        <v>29</v>
      </c>
      <c r="L54" s="354" t="s">
        <v>29</v>
      </c>
      <c r="M54" s="410" t="s">
        <v>29</v>
      </c>
      <c r="N54" s="466" t="s">
        <v>29</v>
      </c>
    </row>
    <row r="55" spans="1:15" ht="20.100000000000001" customHeight="1" x14ac:dyDescent="0.2">
      <c r="A55" s="14"/>
      <c r="B55" s="15" t="s">
        <v>38</v>
      </c>
      <c r="C55" s="36">
        <f t="shared" ref="C55:G55" si="9">SUM(C57,C60)</f>
        <v>75</v>
      </c>
      <c r="D55" s="36">
        <f t="shared" si="9"/>
        <v>92</v>
      </c>
      <c r="E55" s="36">
        <f t="shared" si="9"/>
        <v>0</v>
      </c>
      <c r="F55" s="156">
        <f t="shared" si="9"/>
        <v>19</v>
      </c>
      <c r="G55" s="156">
        <f t="shared" si="9"/>
        <v>0</v>
      </c>
      <c r="H55" s="156">
        <f t="shared" ref="H55:M55" si="10">SUM(H57,H60)</f>
        <v>242</v>
      </c>
      <c r="I55" s="203">
        <f t="shared" si="10"/>
        <v>576</v>
      </c>
      <c r="J55" s="255">
        <f t="shared" si="10"/>
        <v>85</v>
      </c>
      <c r="K55" s="309">
        <f t="shared" si="10"/>
        <v>500</v>
      </c>
      <c r="L55" s="365">
        <f t="shared" si="10"/>
        <v>220</v>
      </c>
      <c r="M55" s="427">
        <f t="shared" si="10"/>
        <v>0</v>
      </c>
      <c r="N55" s="45">
        <f>SUM(N57,N60)</f>
        <v>37</v>
      </c>
      <c r="O55" s="17">
        <f t="shared" ref="O55:O68" si="11">SUM(C55:N55)</f>
        <v>1846</v>
      </c>
    </row>
    <row r="56" spans="1:15" ht="26.25" customHeight="1" x14ac:dyDescent="0.2">
      <c r="A56" s="18">
        <v>1</v>
      </c>
      <c r="B56" s="19" t="s">
        <v>39</v>
      </c>
      <c r="C56" s="20"/>
      <c r="D56" s="20"/>
      <c r="E56" s="20"/>
      <c r="F56" s="143"/>
      <c r="G56" s="143"/>
      <c r="H56" s="143"/>
      <c r="I56" s="194"/>
      <c r="J56" s="246"/>
      <c r="K56" s="296"/>
      <c r="L56" s="356"/>
      <c r="M56" s="412"/>
      <c r="N56" s="482"/>
      <c r="O56" s="17">
        <f t="shared" si="11"/>
        <v>0</v>
      </c>
    </row>
    <row r="57" spans="1:15" ht="20.100000000000001" customHeight="1" x14ac:dyDescent="0.2">
      <c r="A57" s="21"/>
      <c r="B57" s="19" t="s">
        <v>40</v>
      </c>
      <c r="C57" s="22">
        <f t="shared" ref="C57:G57" si="12">SUM(C58:C59)</f>
        <v>0</v>
      </c>
      <c r="D57" s="22">
        <f t="shared" si="12"/>
        <v>0</v>
      </c>
      <c r="E57" s="22">
        <f t="shared" si="12"/>
        <v>0</v>
      </c>
      <c r="F57" s="155">
        <f t="shared" si="12"/>
        <v>0</v>
      </c>
      <c r="G57" s="155">
        <f t="shared" si="12"/>
        <v>0</v>
      </c>
      <c r="H57" s="155">
        <f t="shared" ref="H57:M57" si="13">SUM(H58:H59)</f>
        <v>0</v>
      </c>
      <c r="I57" s="201">
        <f t="shared" si="13"/>
        <v>0</v>
      </c>
      <c r="J57" s="253">
        <f t="shared" si="13"/>
        <v>0</v>
      </c>
      <c r="K57" s="308">
        <f t="shared" si="13"/>
        <v>0</v>
      </c>
      <c r="L57" s="363">
        <f t="shared" si="13"/>
        <v>0</v>
      </c>
      <c r="M57" s="426">
        <f t="shared" si="13"/>
        <v>0</v>
      </c>
      <c r="N57" s="483">
        <f>SUM(N58:N59)</f>
        <v>0</v>
      </c>
      <c r="O57" s="17">
        <f t="shared" si="11"/>
        <v>0</v>
      </c>
    </row>
    <row r="58" spans="1:15" ht="20.100000000000001" customHeight="1" x14ac:dyDescent="0.2">
      <c r="A58" s="21"/>
      <c r="B58" s="23" t="s">
        <v>41</v>
      </c>
      <c r="C58" s="26">
        <v>0</v>
      </c>
      <c r="D58" s="26">
        <v>0</v>
      </c>
      <c r="E58" s="26">
        <v>0</v>
      </c>
      <c r="F58" s="152">
        <v>0</v>
      </c>
      <c r="G58" s="152">
        <v>0</v>
      </c>
      <c r="H58" s="152">
        <v>0</v>
      </c>
      <c r="I58" s="202">
        <v>0</v>
      </c>
      <c r="J58" s="254">
        <v>0</v>
      </c>
      <c r="K58" s="305">
        <v>0</v>
      </c>
      <c r="L58" s="364">
        <v>0</v>
      </c>
      <c r="M58" s="421">
        <v>0</v>
      </c>
      <c r="N58" s="478">
        <v>0</v>
      </c>
      <c r="O58" s="17">
        <f t="shared" si="11"/>
        <v>0</v>
      </c>
    </row>
    <row r="59" spans="1:15" ht="20.100000000000001" customHeight="1" x14ac:dyDescent="0.2">
      <c r="A59" s="21"/>
      <c r="B59" s="23" t="s">
        <v>42</v>
      </c>
      <c r="C59" s="26">
        <v>0</v>
      </c>
      <c r="D59" s="26">
        <v>0</v>
      </c>
      <c r="E59" s="26">
        <v>0</v>
      </c>
      <c r="F59" s="152">
        <v>0</v>
      </c>
      <c r="G59" s="152">
        <v>0</v>
      </c>
      <c r="H59" s="152">
        <v>0</v>
      </c>
      <c r="I59" s="202">
        <v>0</v>
      </c>
      <c r="J59" s="254">
        <v>0</v>
      </c>
      <c r="K59" s="305">
        <v>0</v>
      </c>
      <c r="L59" s="364">
        <v>0</v>
      </c>
      <c r="M59" s="421">
        <v>0</v>
      </c>
      <c r="N59" s="478">
        <v>0</v>
      </c>
      <c r="O59" s="17">
        <f t="shared" si="11"/>
        <v>0</v>
      </c>
    </row>
    <row r="60" spans="1:15" ht="20.100000000000001" customHeight="1" x14ac:dyDescent="0.2">
      <c r="A60" s="21"/>
      <c r="B60" s="19" t="s">
        <v>43</v>
      </c>
      <c r="C60" s="22">
        <f t="shared" ref="C60:G60" si="14">SUM(C61:C62)</f>
        <v>75</v>
      </c>
      <c r="D60" s="22">
        <f t="shared" si="14"/>
        <v>92</v>
      </c>
      <c r="E60" s="22">
        <f t="shared" si="14"/>
        <v>0</v>
      </c>
      <c r="F60" s="155">
        <f t="shared" si="14"/>
        <v>19</v>
      </c>
      <c r="G60" s="155">
        <f t="shared" si="14"/>
        <v>0</v>
      </c>
      <c r="H60" s="155">
        <f t="shared" ref="H60:M60" si="15">SUM(H61:H62)</f>
        <v>242</v>
      </c>
      <c r="I60" s="201">
        <f t="shared" si="15"/>
        <v>576</v>
      </c>
      <c r="J60" s="253">
        <f t="shared" si="15"/>
        <v>85</v>
      </c>
      <c r="K60" s="308">
        <f t="shared" si="15"/>
        <v>500</v>
      </c>
      <c r="L60" s="363">
        <f t="shared" si="15"/>
        <v>220</v>
      </c>
      <c r="M60" s="426">
        <f t="shared" si="15"/>
        <v>0</v>
      </c>
      <c r="N60" s="46">
        <f>SUM(N61:N62)</f>
        <v>37</v>
      </c>
      <c r="O60" s="17">
        <f t="shared" si="11"/>
        <v>1846</v>
      </c>
    </row>
    <row r="61" spans="1:15" ht="24" customHeight="1" x14ac:dyDescent="0.2">
      <c r="A61" s="21"/>
      <c r="B61" s="23" t="s">
        <v>41</v>
      </c>
      <c r="C61" s="26">
        <v>0</v>
      </c>
      <c r="D61" s="26">
        <v>0</v>
      </c>
      <c r="E61" s="26">
        <v>0</v>
      </c>
      <c r="F61" s="152">
        <v>0</v>
      </c>
      <c r="G61" s="152">
        <v>0</v>
      </c>
      <c r="H61" s="152">
        <v>77</v>
      </c>
      <c r="I61" s="202">
        <v>258</v>
      </c>
      <c r="J61" s="254">
        <v>0</v>
      </c>
      <c r="K61" s="305">
        <v>0</v>
      </c>
      <c r="L61" s="364">
        <v>0</v>
      </c>
      <c r="M61" s="421">
        <v>0</v>
      </c>
      <c r="N61" s="47">
        <v>37</v>
      </c>
      <c r="O61" s="17">
        <f t="shared" si="11"/>
        <v>372</v>
      </c>
    </row>
    <row r="62" spans="1:15" x14ac:dyDescent="0.2">
      <c r="A62" s="21"/>
      <c r="B62" s="23" t="s">
        <v>42</v>
      </c>
      <c r="C62" s="26">
        <v>75</v>
      </c>
      <c r="D62" s="26">
        <v>92</v>
      </c>
      <c r="E62" s="26">
        <v>0</v>
      </c>
      <c r="F62" s="152">
        <v>19</v>
      </c>
      <c r="G62" s="152">
        <v>0</v>
      </c>
      <c r="H62" s="152">
        <v>165</v>
      </c>
      <c r="I62" s="202">
        <v>318</v>
      </c>
      <c r="J62" s="254">
        <v>85</v>
      </c>
      <c r="K62" s="305">
        <v>500</v>
      </c>
      <c r="L62" s="364">
        <v>220</v>
      </c>
      <c r="M62" s="421">
        <v>0</v>
      </c>
      <c r="N62" s="478">
        <v>0</v>
      </c>
      <c r="O62" s="17">
        <f t="shared" si="11"/>
        <v>1474</v>
      </c>
    </row>
    <row r="63" spans="1:15" x14ac:dyDescent="0.2">
      <c r="A63" s="18">
        <v>2</v>
      </c>
      <c r="B63" s="19" t="s">
        <v>44</v>
      </c>
      <c r="C63" s="20"/>
      <c r="D63" s="20"/>
      <c r="E63" s="20"/>
      <c r="F63" s="143"/>
      <c r="G63" s="143"/>
      <c r="H63" s="143"/>
      <c r="I63" s="194"/>
      <c r="J63" s="246"/>
      <c r="K63" s="296"/>
      <c r="L63" s="356"/>
      <c r="M63" s="428"/>
      <c r="N63" s="485"/>
      <c r="O63" s="17">
        <f t="shared" si="11"/>
        <v>0</v>
      </c>
    </row>
    <row r="64" spans="1:15" x14ac:dyDescent="0.2">
      <c r="A64" s="21"/>
      <c r="B64" s="23" t="s">
        <v>45</v>
      </c>
      <c r="C64" s="26">
        <v>0</v>
      </c>
      <c r="D64" s="26">
        <v>0</v>
      </c>
      <c r="E64" s="26">
        <v>0</v>
      </c>
      <c r="F64" s="152">
        <v>0</v>
      </c>
      <c r="G64" s="152">
        <v>0</v>
      </c>
      <c r="H64" s="152">
        <v>0</v>
      </c>
      <c r="I64" s="202">
        <v>0</v>
      </c>
      <c r="J64" s="254">
        <v>0</v>
      </c>
      <c r="K64" s="305">
        <v>0</v>
      </c>
      <c r="L64" s="364">
        <v>0</v>
      </c>
      <c r="M64" s="421">
        <v>0</v>
      </c>
      <c r="N64" s="478">
        <v>0</v>
      </c>
      <c r="O64" s="17">
        <f t="shared" si="11"/>
        <v>0</v>
      </c>
    </row>
    <row r="65" spans="1:15" ht="12.75" customHeight="1" x14ac:dyDescent="0.2">
      <c r="A65" s="21"/>
      <c r="B65" s="23" t="s">
        <v>46</v>
      </c>
      <c r="C65" s="26">
        <v>75</v>
      </c>
      <c r="D65" s="26">
        <v>92</v>
      </c>
      <c r="E65" s="26">
        <v>0</v>
      </c>
      <c r="F65" s="152">
        <v>19</v>
      </c>
      <c r="G65" s="152">
        <v>0</v>
      </c>
      <c r="H65" s="152">
        <v>242</v>
      </c>
      <c r="I65" s="202">
        <v>576</v>
      </c>
      <c r="J65" s="254">
        <v>85</v>
      </c>
      <c r="K65" s="305">
        <v>500</v>
      </c>
      <c r="L65" s="364">
        <v>220</v>
      </c>
      <c r="M65" s="421">
        <v>0</v>
      </c>
      <c r="N65" s="47">
        <v>37</v>
      </c>
      <c r="O65" s="17">
        <f t="shared" si="11"/>
        <v>1846</v>
      </c>
    </row>
    <row r="66" spans="1:15" ht="12.75" customHeight="1" x14ac:dyDescent="0.2">
      <c r="A66" s="18"/>
      <c r="B66" s="23" t="s">
        <v>47</v>
      </c>
      <c r="C66" s="26">
        <v>0</v>
      </c>
      <c r="D66" s="26">
        <v>0</v>
      </c>
      <c r="E66" s="26">
        <v>0</v>
      </c>
      <c r="F66" s="152">
        <v>0</v>
      </c>
      <c r="G66" s="146">
        <v>0</v>
      </c>
      <c r="H66" s="146">
        <v>0</v>
      </c>
      <c r="I66" s="197">
        <v>0</v>
      </c>
      <c r="J66" s="249">
        <v>0</v>
      </c>
      <c r="K66" s="299">
        <v>0</v>
      </c>
      <c r="L66" s="359">
        <v>0</v>
      </c>
      <c r="M66" s="421">
        <v>0</v>
      </c>
      <c r="N66" s="478">
        <v>0</v>
      </c>
      <c r="O66" s="17">
        <f t="shared" si="11"/>
        <v>0</v>
      </c>
    </row>
    <row r="67" spans="1:15" x14ac:dyDescent="0.2">
      <c r="A67" s="27"/>
      <c r="B67" s="28" t="s">
        <v>48</v>
      </c>
      <c r="C67" s="48">
        <v>0</v>
      </c>
      <c r="D67" s="48">
        <v>0</v>
      </c>
      <c r="E67" s="48">
        <v>0</v>
      </c>
      <c r="F67" s="48">
        <v>0</v>
      </c>
      <c r="G67" s="147">
        <v>0</v>
      </c>
      <c r="H67" s="147">
        <v>0</v>
      </c>
      <c r="I67" s="198">
        <v>0</v>
      </c>
      <c r="J67" s="250">
        <v>0</v>
      </c>
      <c r="K67" s="300">
        <v>0</v>
      </c>
      <c r="L67" s="360">
        <v>0</v>
      </c>
      <c r="M67" s="422">
        <v>0</v>
      </c>
      <c r="N67" s="479">
        <v>0</v>
      </c>
      <c r="O67" s="17">
        <f t="shared" si="11"/>
        <v>0</v>
      </c>
    </row>
    <row r="68" spans="1:15" ht="13.5" thickBot="1" x14ac:dyDescent="0.25">
      <c r="A68" s="30">
        <v>3</v>
      </c>
      <c r="B68" s="31" t="s">
        <v>49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423">
        <v>0</v>
      </c>
      <c r="N68" s="480">
        <v>0</v>
      </c>
      <c r="O68" s="17">
        <f t="shared" si="11"/>
        <v>0</v>
      </c>
    </row>
    <row r="69" spans="1:15" x14ac:dyDescent="0.2">
      <c r="B69" s="3" t="s">
        <v>50</v>
      </c>
      <c r="C69" s="50">
        <f t="shared" ref="C69:G69" si="16">SUM(C64:C67)-C55</f>
        <v>0</v>
      </c>
      <c r="D69" s="50">
        <f t="shared" si="16"/>
        <v>0</v>
      </c>
      <c r="E69" s="50">
        <f t="shared" si="16"/>
        <v>0</v>
      </c>
      <c r="F69" s="50">
        <f t="shared" si="16"/>
        <v>0</v>
      </c>
      <c r="G69" s="50">
        <f t="shared" si="16"/>
        <v>0</v>
      </c>
      <c r="H69" s="50">
        <f t="shared" ref="H69:M69" si="17">SUM(H64:H67)-H55</f>
        <v>0</v>
      </c>
      <c r="I69" s="50">
        <f t="shared" si="17"/>
        <v>0</v>
      </c>
      <c r="J69" s="50">
        <f t="shared" si="17"/>
        <v>0</v>
      </c>
      <c r="K69" s="50">
        <f t="shared" si="17"/>
        <v>0</v>
      </c>
      <c r="L69" s="50">
        <f t="shared" si="17"/>
        <v>0</v>
      </c>
      <c r="M69" s="50">
        <f t="shared" si="17"/>
        <v>0</v>
      </c>
      <c r="N69" s="50">
        <f>SUM(N64:N67)-N55</f>
        <v>0</v>
      </c>
    </row>
    <row r="71" spans="1:15" ht="12.75" customHeight="1" x14ac:dyDescent="0.2">
      <c r="C71" s="1">
        <v>75</v>
      </c>
      <c r="D71" s="1">
        <v>75</v>
      </c>
      <c r="E71" s="1">
        <v>75</v>
      </c>
    </row>
    <row r="72" spans="1:15" ht="12.75" customHeight="1" x14ac:dyDescent="0.2"/>
    <row r="73" spans="1:15" ht="7.5" customHeight="1" x14ac:dyDescent="0.2"/>
    <row r="74" spans="1:15" ht="18" customHeight="1" x14ac:dyDescent="0.2"/>
    <row r="75" spans="1:15" ht="12.75" customHeight="1" x14ac:dyDescent="0.2"/>
    <row r="76" spans="1:15" ht="12.75" customHeight="1" x14ac:dyDescent="0.2"/>
    <row r="77" spans="1:15" ht="12.75" customHeight="1" x14ac:dyDescent="0.2"/>
    <row r="79" spans="1:15" ht="30" customHeight="1" x14ac:dyDescent="0.2"/>
    <row r="80" spans="1:15" ht="25.5" customHeight="1" x14ac:dyDescent="0.2"/>
    <row r="81" spans="1:15" ht="20.100000000000001" customHeight="1" x14ac:dyDescent="0.2">
      <c r="A81" s="495" t="s">
        <v>0</v>
      </c>
      <c r="B81" s="495"/>
      <c r="C81" s="1" t="s">
        <v>1</v>
      </c>
      <c r="D81" s="1" t="s">
        <v>1</v>
      </c>
      <c r="E81" s="1" t="s">
        <v>1</v>
      </c>
      <c r="F81" s="1" t="s">
        <v>1</v>
      </c>
      <c r="G81" s="1" t="s">
        <v>1</v>
      </c>
      <c r="H81" s="1" t="s">
        <v>1</v>
      </c>
      <c r="I81" s="1" t="s">
        <v>1</v>
      </c>
      <c r="J81" s="1" t="s">
        <v>1</v>
      </c>
      <c r="K81" s="1" t="s">
        <v>1</v>
      </c>
      <c r="L81" s="1" t="s">
        <v>1</v>
      </c>
      <c r="M81" s="1" t="s">
        <v>1</v>
      </c>
      <c r="N81" s="1" t="s">
        <v>1</v>
      </c>
    </row>
    <row r="82" spans="1:15" ht="20.100000000000001" customHeight="1" x14ac:dyDescent="0.2">
      <c r="A82" s="495" t="s">
        <v>3</v>
      </c>
      <c r="B82" s="495"/>
    </row>
    <row r="83" spans="1:15" ht="20.100000000000001" customHeight="1" x14ac:dyDescent="0.2">
      <c r="A83" s="495" t="s">
        <v>4</v>
      </c>
      <c r="B83" s="495"/>
    </row>
    <row r="84" spans="1:15" ht="20.100000000000001" customHeight="1" x14ac:dyDescent="0.25">
      <c r="G84"/>
      <c r="H84"/>
      <c r="I84"/>
      <c r="J84"/>
      <c r="K84"/>
      <c r="L84"/>
      <c r="M84"/>
      <c r="N84"/>
    </row>
    <row r="85" spans="1:15" ht="20.100000000000001" customHeight="1" x14ac:dyDescent="0.25">
      <c r="G85"/>
      <c r="H85"/>
      <c r="I85"/>
      <c r="J85"/>
      <c r="K85"/>
      <c r="L85"/>
      <c r="M85"/>
      <c r="N85"/>
    </row>
    <row r="86" spans="1:15" ht="20.100000000000001" customHeight="1" x14ac:dyDescent="0.2">
      <c r="A86" s="1" t="s">
        <v>7</v>
      </c>
    </row>
    <row r="87" spans="1:15" ht="20.100000000000001" customHeight="1" x14ac:dyDescent="0.2">
      <c r="A87" s="1" t="s">
        <v>8</v>
      </c>
    </row>
    <row r="88" spans="1:15" ht="26.25" customHeight="1" x14ac:dyDescent="0.2">
      <c r="A88" s="7" t="s">
        <v>54</v>
      </c>
      <c r="B88" s="7"/>
    </row>
    <row r="89" spans="1:15" ht="20.100000000000001" customHeight="1" thickBot="1" x14ac:dyDescent="0.25"/>
    <row r="90" spans="1:15" ht="20.100000000000001" customHeight="1" x14ac:dyDescent="0.25">
      <c r="A90" s="539" t="s">
        <v>14</v>
      </c>
      <c r="B90" s="541" t="s">
        <v>15</v>
      </c>
      <c r="C90" s="52"/>
      <c r="D90" s="52"/>
      <c r="E90" s="52"/>
      <c r="F90" s="52"/>
      <c r="G90"/>
      <c r="H90"/>
      <c r="I90"/>
      <c r="J90"/>
      <c r="K90"/>
      <c r="L90"/>
      <c r="M90"/>
      <c r="N90"/>
    </row>
    <row r="91" spans="1:15" ht="20.100000000000001" customHeight="1" x14ac:dyDescent="0.2">
      <c r="A91" s="540"/>
      <c r="B91" s="5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5" ht="20.100000000000001" customHeight="1" x14ac:dyDescent="0.2">
      <c r="A92" s="540"/>
      <c r="B92" s="542"/>
      <c r="C92" s="11" t="s">
        <v>19</v>
      </c>
      <c r="D92" s="11" t="s">
        <v>19</v>
      </c>
      <c r="E92" s="11" t="s">
        <v>19</v>
      </c>
      <c r="F92" s="11" t="s">
        <v>19</v>
      </c>
      <c r="G92" s="139" t="s">
        <v>19</v>
      </c>
      <c r="H92" s="139" t="s">
        <v>19</v>
      </c>
      <c r="I92" s="195" t="s">
        <v>19</v>
      </c>
      <c r="J92" s="247" t="s">
        <v>19</v>
      </c>
      <c r="K92" s="292" t="s">
        <v>19</v>
      </c>
      <c r="L92" s="357" t="s">
        <v>19</v>
      </c>
      <c r="M92" s="408" t="s">
        <v>19</v>
      </c>
      <c r="N92" s="464" t="s">
        <v>19</v>
      </c>
    </row>
    <row r="93" spans="1:15" ht="24" customHeight="1" x14ac:dyDescent="0.2">
      <c r="A93" s="540"/>
      <c r="B93" s="542"/>
      <c r="C93" s="12"/>
      <c r="D93" s="12"/>
      <c r="E93" s="12"/>
      <c r="F93" s="12"/>
      <c r="G93" s="140"/>
      <c r="H93" s="140"/>
      <c r="I93" s="196"/>
      <c r="J93" s="248"/>
      <c r="K93" s="293"/>
      <c r="L93" s="358"/>
      <c r="M93" s="409"/>
      <c r="N93" s="465"/>
    </row>
    <row r="94" spans="1:15" x14ac:dyDescent="0.2">
      <c r="A94" s="100" t="s">
        <v>26</v>
      </c>
      <c r="B94" s="101" t="s">
        <v>27</v>
      </c>
      <c r="C94" s="102" t="s">
        <v>29</v>
      </c>
      <c r="D94" s="102" t="s">
        <v>29</v>
      </c>
      <c r="E94" s="102" t="s">
        <v>29</v>
      </c>
      <c r="F94" s="102" t="s">
        <v>29</v>
      </c>
      <c r="G94" s="141" t="s">
        <v>29</v>
      </c>
      <c r="H94" s="141" t="s">
        <v>29</v>
      </c>
      <c r="I94" s="192" t="s">
        <v>29</v>
      </c>
      <c r="J94" s="244" t="s">
        <v>29</v>
      </c>
      <c r="K94" s="294" t="s">
        <v>29</v>
      </c>
      <c r="L94" s="354" t="s">
        <v>29</v>
      </c>
      <c r="M94" s="410" t="s">
        <v>29</v>
      </c>
      <c r="N94" s="466" t="s">
        <v>29</v>
      </c>
    </row>
    <row r="95" spans="1:15" ht="15.75" x14ac:dyDescent="0.2">
      <c r="A95" s="14"/>
      <c r="B95" s="15" t="s">
        <v>38</v>
      </c>
      <c r="C95" s="36">
        <f t="shared" ref="C95:G95" si="18">SUM(C97,C100)</f>
        <v>176</v>
      </c>
      <c r="D95" s="36">
        <f t="shared" si="18"/>
        <v>244</v>
      </c>
      <c r="E95" s="36">
        <f t="shared" si="18"/>
        <v>0</v>
      </c>
      <c r="F95" s="156">
        <f t="shared" si="18"/>
        <v>400</v>
      </c>
      <c r="G95" s="156">
        <f t="shared" si="18"/>
        <v>41</v>
      </c>
      <c r="H95" s="63">
        <f t="shared" ref="H95:M95" si="19">SUM(H97,H100)</f>
        <v>21</v>
      </c>
      <c r="I95" s="63">
        <f t="shared" si="19"/>
        <v>703</v>
      </c>
      <c r="J95" s="63">
        <f t="shared" si="19"/>
        <v>342</v>
      </c>
      <c r="K95" s="63">
        <f t="shared" si="19"/>
        <v>0</v>
      </c>
      <c r="L95" s="63">
        <f t="shared" si="19"/>
        <v>0</v>
      </c>
      <c r="M95" s="63">
        <f t="shared" si="19"/>
        <v>55</v>
      </c>
      <c r="N95" s="63">
        <f>SUM(N97,N100)</f>
        <v>51</v>
      </c>
      <c r="O95" s="17">
        <f t="shared" ref="O95:O108" si="20">SUM(C95:N95)</f>
        <v>2033</v>
      </c>
    </row>
    <row r="96" spans="1:15" x14ac:dyDescent="0.2">
      <c r="A96" s="18">
        <v>1</v>
      </c>
      <c r="B96" s="19" t="s">
        <v>39</v>
      </c>
      <c r="C96" s="20"/>
      <c r="D96" s="20"/>
      <c r="E96" s="20"/>
      <c r="F96" s="143"/>
      <c r="G96" s="143"/>
      <c r="H96" s="143"/>
      <c r="I96" s="194"/>
      <c r="J96" s="246"/>
      <c r="K96" s="296"/>
      <c r="L96" s="356"/>
      <c r="M96" s="412"/>
      <c r="N96" s="468"/>
      <c r="O96" s="17">
        <f t="shared" si="20"/>
        <v>0</v>
      </c>
    </row>
    <row r="97" spans="1:15" ht="12.75" customHeight="1" x14ac:dyDescent="0.2">
      <c r="A97" s="21"/>
      <c r="B97" s="19" t="s">
        <v>40</v>
      </c>
      <c r="C97" s="22">
        <f t="shared" ref="C97:G97" si="21">SUM(C98:C99)</f>
        <v>0</v>
      </c>
      <c r="D97" s="22">
        <f t="shared" si="21"/>
        <v>0</v>
      </c>
      <c r="E97" s="22">
        <f t="shared" si="21"/>
        <v>0</v>
      </c>
      <c r="F97" s="155">
        <f t="shared" si="21"/>
        <v>0</v>
      </c>
      <c r="G97" s="155">
        <f t="shared" si="21"/>
        <v>0</v>
      </c>
      <c r="H97" s="65">
        <f t="shared" ref="H97:M97" si="22">SUM(H98:H99)</f>
        <v>0</v>
      </c>
      <c r="I97" s="65">
        <f t="shared" si="22"/>
        <v>0</v>
      </c>
      <c r="J97" s="65">
        <f t="shared" si="22"/>
        <v>0</v>
      </c>
      <c r="K97" s="65">
        <f t="shared" si="22"/>
        <v>0</v>
      </c>
      <c r="L97" s="65">
        <f t="shared" si="22"/>
        <v>0</v>
      </c>
      <c r="M97" s="65">
        <f t="shared" si="22"/>
        <v>0</v>
      </c>
      <c r="N97" s="65">
        <f>SUM(N98:N99)</f>
        <v>0</v>
      </c>
      <c r="O97" s="17">
        <f t="shared" si="20"/>
        <v>0</v>
      </c>
    </row>
    <row r="98" spans="1:15" ht="12.75" customHeight="1" x14ac:dyDescent="0.2">
      <c r="A98" s="21"/>
      <c r="B98" s="23" t="s">
        <v>41</v>
      </c>
      <c r="C98" s="26">
        <v>0</v>
      </c>
      <c r="D98" s="26">
        <v>0</v>
      </c>
      <c r="E98" s="26">
        <v>0</v>
      </c>
      <c r="F98" s="152">
        <v>0</v>
      </c>
      <c r="G98" s="152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17">
        <f t="shared" si="20"/>
        <v>0</v>
      </c>
    </row>
    <row r="99" spans="1:15" x14ac:dyDescent="0.2">
      <c r="A99" s="21"/>
      <c r="B99" s="23" t="s">
        <v>42</v>
      </c>
      <c r="C99" s="26">
        <v>0</v>
      </c>
      <c r="D99" s="26">
        <v>0</v>
      </c>
      <c r="E99" s="26">
        <v>0</v>
      </c>
      <c r="F99" s="152">
        <v>0</v>
      </c>
      <c r="G99" s="152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17">
        <f t="shared" si="20"/>
        <v>0</v>
      </c>
    </row>
    <row r="100" spans="1:15" x14ac:dyDescent="0.2">
      <c r="A100" s="21"/>
      <c r="B100" s="19" t="s">
        <v>43</v>
      </c>
      <c r="C100" s="22">
        <f t="shared" ref="C100:G100" si="23">SUM(C101:C102)</f>
        <v>176</v>
      </c>
      <c r="D100" s="22">
        <f t="shared" si="23"/>
        <v>244</v>
      </c>
      <c r="E100" s="22">
        <f t="shared" si="23"/>
        <v>0</v>
      </c>
      <c r="F100" s="155">
        <f t="shared" si="23"/>
        <v>400</v>
      </c>
      <c r="G100" s="155">
        <f t="shared" si="23"/>
        <v>41</v>
      </c>
      <c r="H100" s="65">
        <f t="shared" ref="H100:M100" si="24">SUM(H101:H102)</f>
        <v>21</v>
      </c>
      <c r="I100" s="65">
        <f t="shared" si="24"/>
        <v>703</v>
      </c>
      <c r="J100" s="65">
        <f t="shared" si="24"/>
        <v>342</v>
      </c>
      <c r="K100" s="65">
        <f t="shared" si="24"/>
        <v>0</v>
      </c>
      <c r="L100" s="65">
        <f t="shared" si="24"/>
        <v>0</v>
      </c>
      <c r="M100" s="65">
        <f t="shared" si="24"/>
        <v>55</v>
      </c>
      <c r="N100" s="65">
        <f>SUM(N101:N102)</f>
        <v>51</v>
      </c>
      <c r="O100" s="17">
        <f t="shared" si="20"/>
        <v>2033</v>
      </c>
    </row>
    <row r="101" spans="1:15" x14ac:dyDescent="0.2">
      <c r="A101" s="21"/>
      <c r="B101" s="23" t="s">
        <v>41</v>
      </c>
      <c r="C101" s="26">
        <v>0</v>
      </c>
      <c r="D101" s="26">
        <v>50</v>
      </c>
      <c r="E101" s="26">
        <v>0</v>
      </c>
      <c r="F101" s="152">
        <v>0</v>
      </c>
      <c r="G101" s="152">
        <v>0</v>
      </c>
      <c r="H101" s="66">
        <v>0</v>
      </c>
      <c r="I101" s="66">
        <v>64</v>
      </c>
      <c r="J101" s="66">
        <v>70</v>
      </c>
      <c r="K101" s="66">
        <v>0</v>
      </c>
      <c r="L101" s="66">
        <v>0</v>
      </c>
      <c r="M101" s="66">
        <v>55</v>
      </c>
      <c r="N101" s="66">
        <v>0</v>
      </c>
      <c r="O101" s="17">
        <f t="shared" si="20"/>
        <v>239</v>
      </c>
    </row>
    <row r="102" spans="1:15" x14ac:dyDescent="0.2">
      <c r="A102" s="21"/>
      <c r="B102" s="23" t="s">
        <v>42</v>
      </c>
      <c r="C102" s="26">
        <v>176</v>
      </c>
      <c r="D102" s="26">
        <v>194</v>
      </c>
      <c r="E102" s="26">
        <v>0</v>
      </c>
      <c r="F102" s="152">
        <v>400</v>
      </c>
      <c r="G102" s="152">
        <v>41</v>
      </c>
      <c r="H102" s="66">
        <v>21</v>
      </c>
      <c r="I102" s="66">
        <v>639</v>
      </c>
      <c r="J102" s="66">
        <v>272</v>
      </c>
      <c r="K102" s="66">
        <v>0</v>
      </c>
      <c r="L102" s="66">
        <v>0</v>
      </c>
      <c r="M102" s="66">
        <v>0</v>
      </c>
      <c r="N102" s="66">
        <v>51</v>
      </c>
      <c r="O102" s="17">
        <f t="shared" si="20"/>
        <v>1794</v>
      </c>
    </row>
    <row r="103" spans="1:15" ht="12.75" customHeight="1" x14ac:dyDescent="0.2">
      <c r="A103" s="18">
        <v>2</v>
      </c>
      <c r="B103" s="19" t="s">
        <v>44</v>
      </c>
      <c r="C103" s="20"/>
      <c r="D103" s="20"/>
      <c r="E103" s="20"/>
      <c r="F103" s="143"/>
      <c r="G103" s="143"/>
      <c r="H103" s="143"/>
      <c r="I103" s="194"/>
      <c r="J103" s="246"/>
      <c r="K103" s="296"/>
      <c r="L103" s="356"/>
      <c r="M103" s="412"/>
      <c r="N103" s="468"/>
      <c r="O103" s="17">
        <f t="shared" si="20"/>
        <v>0</v>
      </c>
    </row>
    <row r="104" spans="1:15" ht="12.75" customHeight="1" x14ac:dyDescent="0.2">
      <c r="A104" s="21"/>
      <c r="B104" s="23" t="s">
        <v>45</v>
      </c>
      <c r="C104" s="26">
        <v>0</v>
      </c>
      <c r="D104" s="26">
        <v>0</v>
      </c>
      <c r="E104" s="26">
        <v>0</v>
      </c>
      <c r="F104" s="152">
        <v>400</v>
      </c>
      <c r="G104" s="152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17">
        <f t="shared" si="20"/>
        <v>400</v>
      </c>
    </row>
    <row r="105" spans="1:15" ht="10.5" customHeight="1" x14ac:dyDescent="0.2">
      <c r="A105" s="21"/>
      <c r="B105" s="23" t="s">
        <v>46</v>
      </c>
      <c r="C105" s="26">
        <v>128</v>
      </c>
      <c r="D105" s="26">
        <v>244</v>
      </c>
      <c r="E105" s="26">
        <v>0</v>
      </c>
      <c r="F105" s="152">
        <v>0</v>
      </c>
      <c r="G105" s="152">
        <v>32</v>
      </c>
      <c r="H105" s="152">
        <v>21</v>
      </c>
      <c r="I105" s="202">
        <v>639</v>
      </c>
      <c r="J105" s="254">
        <v>220</v>
      </c>
      <c r="K105" s="305">
        <v>0</v>
      </c>
      <c r="L105" s="364">
        <v>0</v>
      </c>
      <c r="M105" s="421">
        <v>55</v>
      </c>
      <c r="N105" s="478">
        <v>51</v>
      </c>
      <c r="O105" s="17">
        <f t="shared" si="20"/>
        <v>1390</v>
      </c>
    </row>
    <row r="106" spans="1:15" ht="18" customHeight="1" x14ac:dyDescent="0.2">
      <c r="A106" s="18"/>
      <c r="B106" s="23" t="s">
        <v>47</v>
      </c>
      <c r="C106" s="26">
        <v>0</v>
      </c>
      <c r="D106" s="26">
        <v>0</v>
      </c>
      <c r="E106" s="26">
        <v>0</v>
      </c>
      <c r="F106" s="152">
        <v>0</v>
      </c>
      <c r="G106" s="152">
        <v>0</v>
      </c>
      <c r="H106" s="152">
        <v>0</v>
      </c>
      <c r="I106" s="202">
        <v>0</v>
      </c>
      <c r="J106" s="254">
        <v>0</v>
      </c>
      <c r="K106" s="305">
        <v>0</v>
      </c>
      <c r="L106" s="364">
        <v>0</v>
      </c>
      <c r="M106" s="421">
        <v>0</v>
      </c>
      <c r="N106" s="478">
        <v>0</v>
      </c>
      <c r="O106" s="17">
        <f t="shared" si="20"/>
        <v>0</v>
      </c>
    </row>
    <row r="107" spans="1:15" ht="12.75" customHeight="1" x14ac:dyDescent="0.2">
      <c r="A107" s="27"/>
      <c r="B107" s="28" t="s">
        <v>48</v>
      </c>
      <c r="C107" s="48">
        <v>48</v>
      </c>
      <c r="D107" s="48">
        <v>0</v>
      </c>
      <c r="E107" s="48">
        <v>0</v>
      </c>
      <c r="F107" s="153">
        <v>0</v>
      </c>
      <c r="G107" s="153">
        <v>9</v>
      </c>
      <c r="H107" s="153">
        <v>0</v>
      </c>
      <c r="I107" s="205">
        <v>64</v>
      </c>
      <c r="J107" s="257">
        <v>122</v>
      </c>
      <c r="K107" s="306">
        <v>0</v>
      </c>
      <c r="L107" s="367">
        <v>0</v>
      </c>
      <c r="M107" s="422">
        <v>0</v>
      </c>
      <c r="N107" s="479">
        <v>0</v>
      </c>
      <c r="O107" s="17">
        <f t="shared" si="20"/>
        <v>243</v>
      </c>
    </row>
    <row r="108" spans="1:15" ht="12.75" customHeight="1" thickBot="1" x14ac:dyDescent="0.25">
      <c r="A108" s="30">
        <v>3</v>
      </c>
      <c r="B108" s="31" t="s">
        <v>49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17">
        <f t="shared" si="20"/>
        <v>0</v>
      </c>
    </row>
    <row r="109" spans="1:15" ht="12.75" customHeight="1" x14ac:dyDescent="0.2">
      <c r="B109" s="3" t="s">
        <v>50</v>
      </c>
      <c r="C109" s="50">
        <f t="shared" ref="C109:G109" si="25">SUM(C104:C107)-C95</f>
        <v>0</v>
      </c>
      <c r="D109" s="50">
        <f t="shared" si="25"/>
        <v>0</v>
      </c>
      <c r="E109" s="50">
        <f t="shared" si="25"/>
        <v>0</v>
      </c>
      <c r="F109" s="50">
        <f t="shared" si="25"/>
        <v>0</v>
      </c>
      <c r="G109" s="50">
        <f t="shared" si="25"/>
        <v>0</v>
      </c>
      <c r="H109" s="50">
        <f t="shared" ref="H109:M109" si="26">SUM(H104:H107)-H95</f>
        <v>0</v>
      </c>
      <c r="I109" s="50">
        <f t="shared" si="26"/>
        <v>0</v>
      </c>
      <c r="J109" s="50">
        <f t="shared" si="26"/>
        <v>0</v>
      </c>
      <c r="K109" s="50">
        <f t="shared" si="26"/>
        <v>0</v>
      </c>
      <c r="L109" s="50">
        <f t="shared" si="26"/>
        <v>0</v>
      </c>
      <c r="M109" s="50">
        <f t="shared" si="26"/>
        <v>0</v>
      </c>
      <c r="N109" s="50">
        <f>SUM(N104:N107)-N95</f>
        <v>0</v>
      </c>
    </row>
    <row r="111" spans="1:15" ht="30" customHeight="1" x14ac:dyDescent="0.2"/>
    <row r="112" spans="1:15" ht="25.5" customHeight="1" x14ac:dyDescent="0.2"/>
    <row r="113" spans="1:14" ht="20.100000000000001" customHeight="1" x14ac:dyDescent="0.2"/>
    <row r="114" spans="1:14" ht="20.100000000000001" customHeight="1" x14ac:dyDescent="0.2"/>
    <row r="115" spans="1:14" ht="20.100000000000001" customHeight="1" x14ac:dyDescent="0.2"/>
    <row r="116" spans="1:14" ht="20.100000000000001" customHeight="1" x14ac:dyDescent="0.2"/>
    <row r="117" spans="1:14" ht="20.100000000000001" customHeight="1" x14ac:dyDescent="0.2"/>
    <row r="118" spans="1:14" ht="20.100000000000001" customHeight="1" x14ac:dyDescent="0.2"/>
    <row r="119" spans="1:14" ht="20.100000000000001" customHeight="1" x14ac:dyDescent="0.2"/>
    <row r="120" spans="1:14" ht="26.25" customHeight="1" x14ac:dyDescent="0.2"/>
    <row r="121" spans="1:14" ht="20.100000000000001" customHeight="1" x14ac:dyDescent="0.2">
      <c r="A121" s="495" t="s">
        <v>0</v>
      </c>
      <c r="B121" s="495"/>
      <c r="C121" s="1" t="s">
        <v>1</v>
      </c>
      <c r="D121" s="1" t="s">
        <v>1</v>
      </c>
      <c r="E121" s="1" t="s">
        <v>1</v>
      </c>
      <c r="F121" s="1" t="s">
        <v>1</v>
      </c>
      <c r="G121" s="1" t="s">
        <v>1</v>
      </c>
      <c r="H121" s="1" t="s">
        <v>1</v>
      </c>
      <c r="I121" s="1" t="s">
        <v>1</v>
      </c>
      <c r="J121" s="1" t="s">
        <v>1</v>
      </c>
      <c r="K121" s="1" t="s">
        <v>1</v>
      </c>
      <c r="L121" s="1" t="s">
        <v>1</v>
      </c>
      <c r="M121" s="1" t="s">
        <v>1</v>
      </c>
      <c r="N121" s="1" t="s">
        <v>1</v>
      </c>
    </row>
    <row r="122" spans="1:14" ht="20.100000000000001" customHeight="1" x14ac:dyDescent="0.2">
      <c r="A122" s="495" t="s">
        <v>3</v>
      </c>
      <c r="B122" s="495"/>
    </row>
    <row r="123" spans="1:14" ht="20.100000000000001" customHeight="1" x14ac:dyDescent="0.2">
      <c r="A123" s="495" t="s">
        <v>4</v>
      </c>
      <c r="B123" s="495"/>
    </row>
    <row r="124" spans="1:14" ht="20.100000000000001" customHeight="1" x14ac:dyDescent="0.25">
      <c r="G124"/>
      <c r="H124"/>
      <c r="I124"/>
      <c r="J124"/>
      <c r="K124"/>
      <c r="L124"/>
      <c r="M124"/>
      <c r="N124"/>
    </row>
    <row r="125" spans="1:14" ht="24" customHeight="1" x14ac:dyDescent="0.25">
      <c r="G125"/>
      <c r="H125"/>
      <c r="I125"/>
      <c r="J125"/>
      <c r="K125"/>
      <c r="L125"/>
      <c r="M125"/>
      <c r="N125"/>
    </row>
    <row r="126" spans="1:14" x14ac:dyDescent="0.2">
      <c r="A126" s="1" t="s">
        <v>7</v>
      </c>
    </row>
    <row r="127" spans="1:14" ht="12.75" customHeight="1" x14ac:dyDescent="0.2">
      <c r="A127" s="1" t="s">
        <v>8</v>
      </c>
    </row>
    <row r="128" spans="1:14" ht="12.75" customHeight="1" x14ac:dyDescent="0.2">
      <c r="A128" s="7" t="s">
        <v>55</v>
      </c>
      <c r="B128" s="7"/>
    </row>
    <row r="129" spans="1:15" ht="12.75" customHeight="1" thickBot="1" x14ac:dyDescent="0.25"/>
    <row r="130" spans="1:15" ht="12.75" customHeight="1" x14ac:dyDescent="0.25">
      <c r="A130" s="539" t="s">
        <v>14</v>
      </c>
      <c r="B130" s="541" t="s">
        <v>15</v>
      </c>
      <c r="C130" s="52"/>
      <c r="D130" s="52"/>
      <c r="E130" s="52"/>
      <c r="F130" s="52"/>
      <c r="G130"/>
      <c r="H130"/>
      <c r="I130"/>
      <c r="J130"/>
      <c r="K130"/>
      <c r="L130"/>
      <c r="M130"/>
      <c r="N130"/>
    </row>
    <row r="131" spans="1:15" x14ac:dyDescent="0.2">
      <c r="A131" s="540"/>
      <c r="B131" s="54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5" x14ac:dyDescent="0.2">
      <c r="A132" s="540"/>
      <c r="B132" s="542"/>
      <c r="C132" s="11" t="s">
        <v>19</v>
      </c>
      <c r="D132" s="11" t="s">
        <v>19</v>
      </c>
      <c r="E132" s="11" t="s">
        <v>19</v>
      </c>
      <c r="F132" s="11" t="s">
        <v>19</v>
      </c>
      <c r="G132" s="139" t="s">
        <v>19</v>
      </c>
      <c r="H132" s="139" t="s">
        <v>19</v>
      </c>
      <c r="I132" s="195" t="s">
        <v>19</v>
      </c>
      <c r="J132" s="247" t="s">
        <v>19</v>
      </c>
      <c r="K132" s="292" t="s">
        <v>19</v>
      </c>
      <c r="L132" s="357" t="s">
        <v>19</v>
      </c>
      <c r="M132" s="408" t="s">
        <v>19</v>
      </c>
      <c r="N132" s="464" t="s">
        <v>19</v>
      </c>
    </row>
    <row r="133" spans="1:15" x14ac:dyDescent="0.2">
      <c r="A133" s="540"/>
      <c r="B133" s="542"/>
      <c r="C133" s="12"/>
      <c r="D133" s="12"/>
      <c r="E133" s="12"/>
      <c r="F133" s="12"/>
      <c r="G133" s="140"/>
      <c r="H133" s="140"/>
      <c r="I133" s="196"/>
      <c r="J133" s="248"/>
      <c r="K133" s="293"/>
      <c r="L133" s="358"/>
      <c r="M133" s="409"/>
      <c r="N133" s="465"/>
    </row>
    <row r="134" spans="1:15" x14ac:dyDescent="0.2">
      <c r="A134" s="100" t="s">
        <v>26</v>
      </c>
      <c r="B134" s="101" t="s">
        <v>27</v>
      </c>
      <c r="C134" s="102" t="s">
        <v>29</v>
      </c>
      <c r="D134" s="102" t="s">
        <v>29</v>
      </c>
      <c r="E134" s="102" t="s">
        <v>29</v>
      </c>
      <c r="F134" s="102" t="s">
        <v>29</v>
      </c>
      <c r="G134" s="141" t="s">
        <v>29</v>
      </c>
      <c r="H134" s="141" t="s">
        <v>29</v>
      </c>
      <c r="I134" s="192" t="s">
        <v>29</v>
      </c>
      <c r="J134" s="244" t="s">
        <v>29</v>
      </c>
      <c r="K134" s="294" t="s">
        <v>29</v>
      </c>
      <c r="L134" s="354" t="s">
        <v>29</v>
      </c>
      <c r="M134" s="410" t="s">
        <v>29</v>
      </c>
      <c r="N134" s="466" t="s">
        <v>29</v>
      </c>
    </row>
    <row r="135" spans="1:15" ht="12.75" customHeight="1" x14ac:dyDescent="0.2">
      <c r="A135" s="14"/>
      <c r="B135" s="15" t="s">
        <v>38</v>
      </c>
      <c r="C135" s="36">
        <f t="shared" ref="C135:G135" si="27">SUM(C137,C140)</f>
        <v>0</v>
      </c>
      <c r="D135" s="36">
        <f t="shared" si="27"/>
        <v>0</v>
      </c>
      <c r="E135" s="36">
        <f t="shared" si="27"/>
        <v>0</v>
      </c>
      <c r="F135" s="36">
        <f t="shared" si="27"/>
        <v>0</v>
      </c>
      <c r="G135" s="142">
        <f t="shared" si="27"/>
        <v>0</v>
      </c>
      <c r="H135" s="142">
        <f t="shared" ref="H135:M135" si="28">SUM(H137,H140)</f>
        <v>0</v>
      </c>
      <c r="I135" s="193">
        <f t="shared" si="28"/>
        <v>0</v>
      </c>
      <c r="J135" s="245">
        <f t="shared" si="28"/>
        <v>0</v>
      </c>
      <c r="K135" s="295">
        <f t="shared" si="28"/>
        <v>0</v>
      </c>
      <c r="L135" s="355">
        <f t="shared" si="28"/>
        <v>0</v>
      </c>
      <c r="M135" s="411">
        <f t="shared" si="28"/>
        <v>0</v>
      </c>
      <c r="N135" s="467">
        <f>SUM(N137,N140)</f>
        <v>0</v>
      </c>
      <c r="O135" s="17">
        <f t="shared" ref="O135:O148" si="29">SUM(C135:N135)</f>
        <v>0</v>
      </c>
    </row>
    <row r="136" spans="1:15" ht="12.75" customHeight="1" x14ac:dyDescent="0.2">
      <c r="A136" s="18">
        <v>1</v>
      </c>
      <c r="B136" s="19" t="s">
        <v>39</v>
      </c>
      <c r="C136" s="20"/>
      <c r="D136" s="20"/>
      <c r="E136" s="20"/>
      <c r="F136" s="20"/>
      <c r="G136" s="143"/>
      <c r="H136" s="143"/>
      <c r="I136" s="194"/>
      <c r="J136" s="246"/>
      <c r="K136" s="296"/>
      <c r="L136" s="356"/>
      <c r="M136" s="412"/>
      <c r="N136" s="468"/>
      <c r="O136" s="17">
        <f t="shared" si="29"/>
        <v>0</v>
      </c>
    </row>
    <row r="137" spans="1:15" ht="7.5" customHeight="1" x14ac:dyDescent="0.2">
      <c r="A137" s="21"/>
      <c r="B137" s="19" t="s">
        <v>40</v>
      </c>
      <c r="C137" s="22">
        <f t="shared" ref="C137:G137" si="30">SUM(C138:C139)</f>
        <v>0</v>
      </c>
      <c r="D137" s="22">
        <f t="shared" si="30"/>
        <v>0</v>
      </c>
      <c r="E137" s="22">
        <f t="shared" si="30"/>
        <v>0</v>
      </c>
      <c r="F137" s="22">
        <f t="shared" si="30"/>
        <v>0</v>
      </c>
      <c r="G137" s="144">
        <f t="shared" si="30"/>
        <v>0</v>
      </c>
      <c r="H137" s="144">
        <f t="shared" ref="H137:M137" si="31">SUM(H138:H139)</f>
        <v>0</v>
      </c>
      <c r="I137" s="200">
        <f t="shared" si="31"/>
        <v>0</v>
      </c>
      <c r="J137" s="252">
        <f t="shared" si="31"/>
        <v>0</v>
      </c>
      <c r="K137" s="297">
        <f t="shared" si="31"/>
        <v>0</v>
      </c>
      <c r="L137" s="362">
        <f t="shared" si="31"/>
        <v>0</v>
      </c>
      <c r="M137" s="413">
        <f t="shared" si="31"/>
        <v>0</v>
      </c>
      <c r="N137" s="469">
        <f>SUM(N138:N139)</f>
        <v>0</v>
      </c>
      <c r="O137" s="17">
        <f t="shared" si="29"/>
        <v>0</v>
      </c>
    </row>
    <row r="138" spans="1:15" ht="18" customHeight="1" x14ac:dyDescent="0.2">
      <c r="A138" s="21"/>
      <c r="B138" s="23" t="s">
        <v>41</v>
      </c>
      <c r="C138" s="26">
        <v>0</v>
      </c>
      <c r="D138" s="26">
        <v>0</v>
      </c>
      <c r="E138" s="26">
        <v>0</v>
      </c>
      <c r="F138" s="26">
        <v>0</v>
      </c>
      <c r="G138" s="146">
        <v>0</v>
      </c>
      <c r="H138" s="146">
        <v>0</v>
      </c>
      <c r="I138" s="197">
        <v>0</v>
      </c>
      <c r="J138" s="249">
        <v>0</v>
      </c>
      <c r="K138" s="299">
        <v>0</v>
      </c>
      <c r="L138" s="359">
        <v>0</v>
      </c>
      <c r="M138" s="415">
        <v>0</v>
      </c>
      <c r="N138" s="471">
        <v>0</v>
      </c>
      <c r="O138" s="17">
        <f t="shared" si="29"/>
        <v>0</v>
      </c>
    </row>
    <row r="139" spans="1:15" ht="12.75" customHeight="1" x14ac:dyDescent="0.2">
      <c r="A139" s="21"/>
      <c r="B139" s="23" t="s">
        <v>42</v>
      </c>
      <c r="C139" s="26">
        <v>0</v>
      </c>
      <c r="D139" s="26">
        <v>0</v>
      </c>
      <c r="E139" s="26">
        <v>0</v>
      </c>
      <c r="F139" s="26">
        <v>0</v>
      </c>
      <c r="G139" s="146">
        <v>0</v>
      </c>
      <c r="H139" s="146">
        <v>0</v>
      </c>
      <c r="I139" s="197">
        <v>0</v>
      </c>
      <c r="J139" s="249">
        <v>0</v>
      </c>
      <c r="K139" s="299">
        <v>0</v>
      </c>
      <c r="L139" s="359">
        <v>0</v>
      </c>
      <c r="M139" s="415">
        <v>0</v>
      </c>
      <c r="N139" s="471">
        <v>0</v>
      </c>
      <c r="O139" s="17">
        <f t="shared" si="29"/>
        <v>0</v>
      </c>
    </row>
    <row r="140" spans="1:15" ht="12.75" customHeight="1" x14ac:dyDescent="0.2">
      <c r="A140" s="21"/>
      <c r="B140" s="19" t="s">
        <v>43</v>
      </c>
      <c r="C140" s="22">
        <f t="shared" ref="C140:G140" si="32">SUM(C141:C142)</f>
        <v>0</v>
      </c>
      <c r="D140" s="22">
        <f t="shared" si="32"/>
        <v>0</v>
      </c>
      <c r="E140" s="22">
        <f t="shared" si="32"/>
        <v>0</v>
      </c>
      <c r="F140" s="22">
        <f t="shared" si="32"/>
        <v>0</v>
      </c>
      <c r="G140" s="144">
        <f t="shared" si="32"/>
        <v>0</v>
      </c>
      <c r="H140" s="144">
        <f t="shared" ref="H140:M140" si="33">SUM(H141:H142)</f>
        <v>0</v>
      </c>
      <c r="I140" s="200">
        <f t="shared" si="33"/>
        <v>0</v>
      </c>
      <c r="J140" s="252">
        <f t="shared" si="33"/>
        <v>0</v>
      </c>
      <c r="K140" s="297">
        <f t="shared" si="33"/>
        <v>0</v>
      </c>
      <c r="L140" s="362">
        <f t="shared" si="33"/>
        <v>0</v>
      </c>
      <c r="M140" s="413">
        <f t="shared" si="33"/>
        <v>0</v>
      </c>
      <c r="N140" s="469">
        <f>SUM(N141:N142)</f>
        <v>0</v>
      </c>
      <c r="O140" s="17">
        <f t="shared" si="29"/>
        <v>0</v>
      </c>
    </row>
    <row r="141" spans="1:15" ht="12.75" customHeight="1" x14ac:dyDescent="0.2">
      <c r="A141" s="21"/>
      <c r="B141" s="23" t="s">
        <v>41</v>
      </c>
      <c r="C141" s="26">
        <v>0</v>
      </c>
      <c r="D141" s="26">
        <v>0</v>
      </c>
      <c r="E141" s="26">
        <v>0</v>
      </c>
      <c r="F141" s="26">
        <v>0</v>
      </c>
      <c r="G141" s="146">
        <v>0</v>
      </c>
      <c r="H141" s="146">
        <v>0</v>
      </c>
      <c r="I141" s="197">
        <v>0</v>
      </c>
      <c r="J141" s="249">
        <v>0</v>
      </c>
      <c r="K141" s="299">
        <v>0</v>
      </c>
      <c r="L141" s="359">
        <v>0</v>
      </c>
      <c r="M141" s="415">
        <v>0</v>
      </c>
      <c r="N141" s="471">
        <v>0</v>
      </c>
      <c r="O141" s="17">
        <f t="shared" si="29"/>
        <v>0</v>
      </c>
    </row>
    <row r="142" spans="1:15" x14ac:dyDescent="0.2">
      <c r="A142" s="21"/>
      <c r="B142" s="23" t="s">
        <v>42</v>
      </c>
      <c r="C142" s="26">
        <v>0</v>
      </c>
      <c r="D142" s="26">
        <v>0</v>
      </c>
      <c r="E142" s="26">
        <v>0</v>
      </c>
      <c r="F142" s="26">
        <v>0</v>
      </c>
      <c r="G142" s="146">
        <v>0</v>
      </c>
      <c r="H142" s="146">
        <v>0</v>
      </c>
      <c r="I142" s="197">
        <v>0</v>
      </c>
      <c r="J142" s="249">
        <v>0</v>
      </c>
      <c r="K142" s="299">
        <v>0</v>
      </c>
      <c r="L142" s="359">
        <v>0</v>
      </c>
      <c r="M142" s="415">
        <v>0</v>
      </c>
      <c r="N142" s="471">
        <v>0</v>
      </c>
      <c r="O142" s="17">
        <f t="shared" si="29"/>
        <v>0</v>
      </c>
    </row>
    <row r="143" spans="1:15" ht="30" customHeight="1" x14ac:dyDescent="0.2">
      <c r="A143" s="18">
        <v>2</v>
      </c>
      <c r="B143" s="19" t="s">
        <v>44</v>
      </c>
      <c r="C143" s="20"/>
      <c r="D143" s="20"/>
      <c r="E143" s="20"/>
      <c r="F143" s="20"/>
      <c r="G143" s="143"/>
      <c r="H143" s="143"/>
      <c r="I143" s="194"/>
      <c r="J143" s="246"/>
      <c r="K143" s="296"/>
      <c r="L143" s="356"/>
      <c r="M143" s="412"/>
      <c r="N143" s="468"/>
      <c r="O143" s="17">
        <f t="shared" si="29"/>
        <v>0</v>
      </c>
    </row>
    <row r="144" spans="1:15" ht="25.5" customHeight="1" x14ac:dyDescent="0.2">
      <c r="A144" s="21"/>
      <c r="B144" s="23" t="s">
        <v>45</v>
      </c>
      <c r="C144" s="26">
        <v>0</v>
      </c>
      <c r="D144" s="26">
        <v>0</v>
      </c>
      <c r="E144" s="26">
        <v>0</v>
      </c>
      <c r="F144" s="26">
        <v>0</v>
      </c>
      <c r="G144" s="146">
        <v>0</v>
      </c>
      <c r="H144" s="146">
        <v>0</v>
      </c>
      <c r="I144" s="197">
        <v>0</v>
      </c>
      <c r="J144" s="249">
        <v>0</v>
      </c>
      <c r="K144" s="299">
        <v>0</v>
      </c>
      <c r="L144" s="359">
        <v>0</v>
      </c>
      <c r="M144" s="415">
        <v>0</v>
      </c>
      <c r="N144" s="471">
        <v>0</v>
      </c>
      <c r="O144" s="17">
        <f t="shared" si="29"/>
        <v>0</v>
      </c>
    </row>
    <row r="145" spans="1:15" ht="20.100000000000001" customHeight="1" x14ac:dyDescent="0.2">
      <c r="A145" s="21"/>
      <c r="B145" s="23" t="s">
        <v>46</v>
      </c>
      <c r="C145" s="26">
        <v>0</v>
      </c>
      <c r="D145" s="26">
        <v>0</v>
      </c>
      <c r="E145" s="26">
        <v>0</v>
      </c>
      <c r="F145" s="26">
        <v>0</v>
      </c>
      <c r="G145" s="146">
        <v>0</v>
      </c>
      <c r="H145" s="146">
        <v>0</v>
      </c>
      <c r="I145" s="197">
        <v>0</v>
      </c>
      <c r="J145" s="249">
        <v>0</v>
      </c>
      <c r="K145" s="299">
        <v>0</v>
      </c>
      <c r="L145" s="359">
        <v>0</v>
      </c>
      <c r="M145" s="415">
        <v>0</v>
      </c>
      <c r="N145" s="471">
        <v>0</v>
      </c>
      <c r="O145" s="17">
        <f t="shared" si="29"/>
        <v>0</v>
      </c>
    </row>
    <row r="146" spans="1:15" ht="20.100000000000001" customHeight="1" x14ac:dyDescent="0.2">
      <c r="A146" s="18"/>
      <c r="B146" s="23" t="s">
        <v>47</v>
      </c>
      <c r="C146" s="26">
        <v>0</v>
      </c>
      <c r="D146" s="26">
        <v>0</v>
      </c>
      <c r="E146" s="26">
        <v>0</v>
      </c>
      <c r="F146" s="26">
        <v>0</v>
      </c>
      <c r="G146" s="146">
        <v>0</v>
      </c>
      <c r="H146" s="146">
        <v>0</v>
      </c>
      <c r="I146" s="197">
        <v>0</v>
      </c>
      <c r="J146" s="249">
        <v>0</v>
      </c>
      <c r="K146" s="299">
        <v>0</v>
      </c>
      <c r="L146" s="359">
        <v>0</v>
      </c>
      <c r="M146" s="415">
        <v>0</v>
      </c>
      <c r="N146" s="471">
        <v>0</v>
      </c>
      <c r="O146" s="17">
        <f t="shared" si="29"/>
        <v>0</v>
      </c>
    </row>
    <row r="147" spans="1:15" ht="20.100000000000001" customHeight="1" x14ac:dyDescent="0.2">
      <c r="A147" s="27"/>
      <c r="B147" s="28" t="s">
        <v>48</v>
      </c>
      <c r="C147" s="48">
        <v>0</v>
      </c>
      <c r="D147" s="48">
        <v>0</v>
      </c>
      <c r="E147" s="48">
        <v>0</v>
      </c>
      <c r="F147" s="48">
        <v>0</v>
      </c>
      <c r="G147" s="147">
        <v>0</v>
      </c>
      <c r="H147" s="147">
        <v>0</v>
      </c>
      <c r="I147" s="198">
        <v>0</v>
      </c>
      <c r="J147" s="250">
        <v>0</v>
      </c>
      <c r="K147" s="300">
        <v>0</v>
      </c>
      <c r="L147" s="360">
        <v>0</v>
      </c>
      <c r="M147" s="416">
        <v>0</v>
      </c>
      <c r="N147" s="472">
        <v>0</v>
      </c>
      <c r="O147" s="17">
        <f t="shared" si="29"/>
        <v>0</v>
      </c>
    </row>
    <row r="148" spans="1:15" ht="20.100000000000001" customHeight="1" thickBot="1" x14ac:dyDescent="0.25">
      <c r="A148" s="30">
        <v>3</v>
      </c>
      <c r="B148" s="31" t="s">
        <v>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17">
        <f t="shared" si="29"/>
        <v>0</v>
      </c>
    </row>
    <row r="149" spans="1:15" ht="20.100000000000001" customHeight="1" x14ac:dyDescent="0.2">
      <c r="B149" s="3" t="s">
        <v>50</v>
      </c>
      <c r="C149" s="50">
        <f t="shared" ref="C149:G149" si="34">SUM(C144:C147)-C135</f>
        <v>0</v>
      </c>
      <c r="D149" s="50">
        <f t="shared" si="34"/>
        <v>0</v>
      </c>
      <c r="E149" s="50">
        <f t="shared" si="34"/>
        <v>0</v>
      </c>
      <c r="F149" s="50">
        <f t="shared" si="34"/>
        <v>0</v>
      </c>
      <c r="G149" s="50">
        <f t="shared" si="34"/>
        <v>0</v>
      </c>
      <c r="H149" s="50">
        <f t="shared" ref="H149:M149" si="35">SUM(H144:H147)-H135</f>
        <v>0</v>
      </c>
      <c r="I149" s="50">
        <f t="shared" si="35"/>
        <v>0</v>
      </c>
      <c r="J149" s="50">
        <f t="shared" si="35"/>
        <v>0</v>
      </c>
      <c r="K149" s="50">
        <f t="shared" si="35"/>
        <v>0</v>
      </c>
      <c r="L149" s="50">
        <f t="shared" si="35"/>
        <v>0</v>
      </c>
      <c r="M149" s="50">
        <f t="shared" si="35"/>
        <v>0</v>
      </c>
      <c r="N149" s="50">
        <f>SUM(N144:N147)-N135</f>
        <v>0</v>
      </c>
    </row>
    <row r="150" spans="1:15" ht="20.100000000000001" customHeight="1" x14ac:dyDescent="0.2"/>
    <row r="151" spans="1:15" ht="20.100000000000001" customHeight="1" x14ac:dyDescent="0.2"/>
    <row r="152" spans="1:15" ht="26.25" customHeight="1" x14ac:dyDescent="0.2"/>
    <row r="153" spans="1:15" ht="20.100000000000001" customHeight="1" x14ac:dyDescent="0.2"/>
    <row r="154" spans="1:15" ht="20.100000000000001" customHeight="1" x14ac:dyDescent="0.2"/>
    <row r="155" spans="1:15" ht="20.100000000000001" customHeight="1" x14ac:dyDescent="0.2"/>
    <row r="156" spans="1:15" ht="20.100000000000001" customHeight="1" x14ac:dyDescent="0.2"/>
    <row r="157" spans="1:15" ht="24" customHeight="1" x14ac:dyDescent="0.2"/>
    <row r="161" spans="1:15" ht="12.75" customHeight="1" x14ac:dyDescent="0.2">
      <c r="A161" s="495" t="s">
        <v>0</v>
      </c>
      <c r="B161" s="495"/>
      <c r="C161" s="1" t="s">
        <v>1</v>
      </c>
      <c r="D161" s="1" t="s">
        <v>1</v>
      </c>
      <c r="E161" s="1" t="s">
        <v>1</v>
      </c>
      <c r="F161" s="1" t="s">
        <v>1</v>
      </c>
      <c r="G161" s="1" t="s">
        <v>1</v>
      </c>
      <c r="H161" s="1" t="s">
        <v>1</v>
      </c>
      <c r="I161" s="1" t="s">
        <v>1</v>
      </c>
      <c r="J161" s="1" t="s">
        <v>1</v>
      </c>
      <c r="K161" s="1" t="s">
        <v>1</v>
      </c>
      <c r="L161" s="1" t="s">
        <v>1</v>
      </c>
      <c r="M161" s="1" t="s">
        <v>1</v>
      </c>
      <c r="N161" s="1" t="s">
        <v>1</v>
      </c>
    </row>
    <row r="162" spans="1:15" ht="12.75" customHeight="1" x14ac:dyDescent="0.2">
      <c r="A162" s="495" t="s">
        <v>3</v>
      </c>
      <c r="B162" s="495"/>
    </row>
    <row r="163" spans="1:15" x14ac:dyDescent="0.2">
      <c r="A163" s="495" t="s">
        <v>4</v>
      </c>
      <c r="B163" s="495"/>
    </row>
    <row r="164" spans="1:15" ht="15" x14ac:dyDescent="0.25">
      <c r="G164"/>
      <c r="H164"/>
      <c r="I164"/>
      <c r="J164"/>
      <c r="K164"/>
      <c r="L164"/>
      <c r="M164"/>
      <c r="N164"/>
    </row>
    <row r="165" spans="1:15" ht="15" x14ac:dyDescent="0.25">
      <c r="G165"/>
      <c r="H165"/>
      <c r="I165"/>
      <c r="J165"/>
      <c r="K165"/>
      <c r="L165"/>
      <c r="M165"/>
      <c r="N165"/>
    </row>
    <row r="166" spans="1:15" x14ac:dyDescent="0.2">
      <c r="A166" s="1" t="s">
        <v>7</v>
      </c>
    </row>
    <row r="167" spans="1:15" ht="12.75" customHeight="1" x14ac:dyDescent="0.2">
      <c r="A167" s="1" t="s">
        <v>8</v>
      </c>
    </row>
    <row r="168" spans="1:15" ht="12.75" customHeight="1" x14ac:dyDescent="0.2">
      <c r="A168" s="1" t="s">
        <v>56</v>
      </c>
      <c r="B168" s="7"/>
    </row>
    <row r="169" spans="1:15" ht="7.5" customHeight="1" thickBot="1" x14ac:dyDescent="0.25"/>
    <row r="170" spans="1:15" ht="18" customHeight="1" x14ac:dyDescent="0.25">
      <c r="A170" s="539" t="s">
        <v>14</v>
      </c>
      <c r="B170" s="541" t="s">
        <v>15</v>
      </c>
      <c r="C170" s="52"/>
      <c r="D170" s="52"/>
      <c r="E170" s="52"/>
      <c r="F170" s="52"/>
      <c r="G170"/>
      <c r="H170"/>
      <c r="I170"/>
      <c r="J170"/>
      <c r="K170"/>
      <c r="L170"/>
      <c r="M170"/>
      <c r="N170"/>
    </row>
    <row r="171" spans="1:15" ht="12.75" customHeight="1" x14ac:dyDescent="0.2">
      <c r="A171" s="540"/>
      <c r="B171" s="54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5" ht="12.75" customHeight="1" x14ac:dyDescent="0.2">
      <c r="A172" s="540"/>
      <c r="B172" s="542"/>
      <c r="C172" s="11" t="s">
        <v>19</v>
      </c>
      <c r="D172" s="11" t="s">
        <v>19</v>
      </c>
      <c r="E172" s="11" t="s">
        <v>19</v>
      </c>
      <c r="F172" s="11" t="s">
        <v>19</v>
      </c>
      <c r="G172" s="139" t="s">
        <v>19</v>
      </c>
      <c r="H172" s="139" t="s">
        <v>19</v>
      </c>
      <c r="I172" s="195" t="s">
        <v>19</v>
      </c>
      <c r="J172" s="247" t="s">
        <v>19</v>
      </c>
      <c r="K172" s="292" t="s">
        <v>19</v>
      </c>
      <c r="L172" s="357" t="s">
        <v>19</v>
      </c>
      <c r="M172" s="408" t="s">
        <v>19</v>
      </c>
      <c r="N172" s="464" t="s">
        <v>19</v>
      </c>
    </row>
    <row r="173" spans="1:15" ht="12.75" customHeight="1" x14ac:dyDescent="0.2">
      <c r="A173" s="540"/>
      <c r="B173" s="542"/>
      <c r="C173" s="12"/>
      <c r="D173" s="12"/>
      <c r="E173" s="12"/>
      <c r="F173" s="12"/>
      <c r="G173" s="140"/>
      <c r="H173" s="140"/>
      <c r="I173" s="196"/>
      <c r="J173" s="248"/>
      <c r="K173" s="293"/>
      <c r="L173" s="358"/>
      <c r="M173" s="409"/>
      <c r="N173" s="465"/>
    </row>
    <row r="174" spans="1:15" x14ac:dyDescent="0.2">
      <c r="A174" s="100" t="s">
        <v>26</v>
      </c>
      <c r="B174" s="101" t="s">
        <v>27</v>
      </c>
      <c r="C174" s="102" t="s">
        <v>29</v>
      </c>
      <c r="D174" s="102" t="s">
        <v>29</v>
      </c>
      <c r="E174" s="102" t="s">
        <v>29</v>
      </c>
      <c r="F174" s="102" t="s">
        <v>29</v>
      </c>
      <c r="G174" s="141" t="s">
        <v>29</v>
      </c>
      <c r="H174" s="141" t="s">
        <v>29</v>
      </c>
      <c r="I174" s="192" t="s">
        <v>29</v>
      </c>
      <c r="J174" s="244" t="s">
        <v>29</v>
      </c>
      <c r="K174" s="294" t="s">
        <v>29</v>
      </c>
      <c r="L174" s="354" t="s">
        <v>29</v>
      </c>
      <c r="M174" s="410" t="s">
        <v>29</v>
      </c>
      <c r="N174" s="466" t="s">
        <v>29</v>
      </c>
    </row>
    <row r="175" spans="1:15" ht="30" customHeight="1" x14ac:dyDescent="0.2">
      <c r="A175" s="14"/>
      <c r="B175" s="15" t="s">
        <v>38</v>
      </c>
      <c r="C175" s="36">
        <f t="shared" ref="C175:G175" si="36">SUM(C177,C180)</f>
        <v>126</v>
      </c>
      <c r="D175" s="36">
        <f t="shared" si="36"/>
        <v>130</v>
      </c>
      <c r="E175" s="36">
        <f t="shared" si="36"/>
        <v>31</v>
      </c>
      <c r="F175" s="36">
        <f t="shared" si="36"/>
        <v>0</v>
      </c>
      <c r="G175" s="142">
        <f t="shared" si="36"/>
        <v>0</v>
      </c>
      <c r="H175" s="142">
        <f t="shared" ref="H175:M175" si="37">SUM(H177,H180)</f>
        <v>0</v>
      </c>
      <c r="I175" s="193">
        <f t="shared" si="37"/>
        <v>190</v>
      </c>
      <c r="J175" s="245">
        <f t="shared" si="37"/>
        <v>130</v>
      </c>
      <c r="K175" s="295">
        <f t="shared" si="37"/>
        <v>0</v>
      </c>
      <c r="L175" s="355">
        <f t="shared" si="37"/>
        <v>0</v>
      </c>
      <c r="M175" s="411">
        <f t="shared" si="37"/>
        <v>0</v>
      </c>
      <c r="N175" s="467">
        <f>SUM(N177,N180)</f>
        <v>0</v>
      </c>
      <c r="O175" s="17">
        <f t="shared" ref="O175:O188" si="38">SUM(C175:N175)</f>
        <v>607</v>
      </c>
    </row>
    <row r="176" spans="1:15" ht="25.5" customHeight="1" x14ac:dyDescent="0.2">
      <c r="A176" s="18">
        <v>1</v>
      </c>
      <c r="B176" s="19" t="s">
        <v>39</v>
      </c>
      <c r="C176" s="20"/>
      <c r="D176" s="20"/>
      <c r="E176" s="20"/>
      <c r="F176" s="20"/>
      <c r="G176" s="143"/>
      <c r="H176" s="143"/>
      <c r="I176" s="194"/>
      <c r="J176" s="246"/>
      <c r="K176" s="296"/>
      <c r="L176" s="356"/>
      <c r="M176" s="412"/>
      <c r="N176" s="468"/>
      <c r="O176" s="17">
        <f t="shared" si="38"/>
        <v>0</v>
      </c>
    </row>
    <row r="177" spans="1:15" ht="20.100000000000001" customHeight="1" x14ac:dyDescent="0.2">
      <c r="A177" s="21"/>
      <c r="B177" s="19" t="s">
        <v>40</v>
      </c>
      <c r="C177" s="22">
        <f t="shared" ref="C177:G177" si="39">SUM(C178:C179)</f>
        <v>0</v>
      </c>
      <c r="D177" s="22">
        <f t="shared" si="39"/>
        <v>0</v>
      </c>
      <c r="E177" s="22">
        <f t="shared" si="39"/>
        <v>0</v>
      </c>
      <c r="F177" s="22">
        <f t="shared" si="39"/>
        <v>0</v>
      </c>
      <c r="G177" s="144">
        <f t="shared" si="39"/>
        <v>0</v>
      </c>
      <c r="H177" s="144">
        <f t="shared" ref="H177:M177" si="40">SUM(H178:H179)</f>
        <v>0</v>
      </c>
      <c r="I177" s="200">
        <f t="shared" si="40"/>
        <v>0</v>
      </c>
      <c r="J177" s="252">
        <f t="shared" si="40"/>
        <v>0</v>
      </c>
      <c r="K177" s="297">
        <f t="shared" si="40"/>
        <v>0</v>
      </c>
      <c r="L177" s="362">
        <f t="shared" si="40"/>
        <v>0</v>
      </c>
      <c r="M177" s="413">
        <f t="shared" si="40"/>
        <v>0</v>
      </c>
      <c r="N177" s="469">
        <f>SUM(N178:N179)</f>
        <v>0</v>
      </c>
      <c r="O177" s="17">
        <f t="shared" si="38"/>
        <v>0</v>
      </c>
    </row>
    <row r="178" spans="1:15" ht="20.100000000000001" customHeight="1" x14ac:dyDescent="0.2">
      <c r="A178" s="21"/>
      <c r="B178" s="23" t="s">
        <v>41</v>
      </c>
      <c r="C178" s="26">
        <v>0</v>
      </c>
      <c r="D178" s="26">
        <v>0</v>
      </c>
      <c r="E178" s="26">
        <v>0</v>
      </c>
      <c r="F178" s="26">
        <v>0</v>
      </c>
      <c r="G178" s="146">
        <v>0</v>
      </c>
      <c r="H178" s="146">
        <v>0</v>
      </c>
      <c r="I178" s="197">
        <v>0</v>
      </c>
      <c r="J178" s="249">
        <v>0</v>
      </c>
      <c r="K178" s="299">
        <v>0</v>
      </c>
      <c r="L178" s="359">
        <v>0</v>
      </c>
      <c r="M178" s="415">
        <v>0</v>
      </c>
      <c r="N178" s="471">
        <v>0</v>
      </c>
      <c r="O178" s="17">
        <f t="shared" si="38"/>
        <v>0</v>
      </c>
    </row>
    <row r="179" spans="1:15" ht="20.100000000000001" customHeight="1" x14ac:dyDescent="0.2">
      <c r="A179" s="21"/>
      <c r="B179" s="23" t="s">
        <v>42</v>
      </c>
      <c r="C179" s="26">
        <v>0</v>
      </c>
      <c r="D179" s="26">
        <v>0</v>
      </c>
      <c r="E179" s="26">
        <v>0</v>
      </c>
      <c r="F179" s="26">
        <v>0</v>
      </c>
      <c r="G179" s="146">
        <v>0</v>
      </c>
      <c r="H179" s="146">
        <v>0</v>
      </c>
      <c r="I179" s="197">
        <v>0</v>
      </c>
      <c r="J179" s="249">
        <v>0</v>
      </c>
      <c r="K179" s="299">
        <v>0</v>
      </c>
      <c r="L179" s="359">
        <v>0</v>
      </c>
      <c r="M179" s="415">
        <v>0</v>
      </c>
      <c r="N179" s="471">
        <v>0</v>
      </c>
      <c r="O179" s="17">
        <f t="shared" si="38"/>
        <v>0</v>
      </c>
    </row>
    <row r="180" spans="1:15" ht="20.100000000000001" customHeight="1" x14ac:dyDescent="0.2">
      <c r="A180" s="21"/>
      <c r="B180" s="19" t="s">
        <v>43</v>
      </c>
      <c r="C180" s="22">
        <f t="shared" ref="C180:G180" si="41">SUM(C181:C182)</f>
        <v>126</v>
      </c>
      <c r="D180" s="22">
        <f t="shared" si="41"/>
        <v>130</v>
      </c>
      <c r="E180" s="22">
        <f t="shared" si="41"/>
        <v>31</v>
      </c>
      <c r="F180" s="22">
        <f t="shared" si="41"/>
        <v>0</v>
      </c>
      <c r="G180" s="144">
        <f t="shared" si="41"/>
        <v>0</v>
      </c>
      <c r="H180" s="144">
        <f t="shared" ref="H180:M180" si="42">SUM(H181:H182)</f>
        <v>0</v>
      </c>
      <c r="I180" s="200">
        <f t="shared" si="42"/>
        <v>190</v>
      </c>
      <c r="J180" s="252">
        <f t="shared" si="42"/>
        <v>130</v>
      </c>
      <c r="K180" s="297">
        <f t="shared" si="42"/>
        <v>0</v>
      </c>
      <c r="L180" s="362">
        <f t="shared" si="42"/>
        <v>0</v>
      </c>
      <c r="M180" s="413">
        <f t="shared" si="42"/>
        <v>0</v>
      </c>
      <c r="N180" s="469">
        <f>SUM(N181:N182)</f>
        <v>0</v>
      </c>
      <c r="O180" s="17">
        <f t="shared" si="38"/>
        <v>607</v>
      </c>
    </row>
    <row r="181" spans="1:15" ht="20.100000000000001" customHeight="1" x14ac:dyDescent="0.2">
      <c r="A181" s="21"/>
      <c r="B181" s="23" t="s">
        <v>41</v>
      </c>
      <c r="C181" s="26">
        <v>30</v>
      </c>
      <c r="D181" s="26">
        <v>0</v>
      </c>
      <c r="E181" s="26">
        <v>0</v>
      </c>
      <c r="F181" s="26">
        <v>0</v>
      </c>
      <c r="G181" s="146">
        <v>0</v>
      </c>
      <c r="H181" s="146">
        <v>0</v>
      </c>
      <c r="I181" s="197">
        <v>140</v>
      </c>
      <c r="J181" s="249">
        <v>0</v>
      </c>
      <c r="K181" s="299">
        <v>0</v>
      </c>
      <c r="L181" s="359">
        <v>0</v>
      </c>
      <c r="M181" s="415">
        <v>0</v>
      </c>
      <c r="N181" s="471">
        <v>0</v>
      </c>
      <c r="O181" s="17">
        <f t="shared" si="38"/>
        <v>170</v>
      </c>
    </row>
    <row r="182" spans="1:15" ht="20.100000000000001" customHeight="1" x14ac:dyDescent="0.2">
      <c r="A182" s="21"/>
      <c r="B182" s="23" t="s">
        <v>42</v>
      </c>
      <c r="C182" s="26">
        <v>96</v>
      </c>
      <c r="D182" s="26">
        <v>130</v>
      </c>
      <c r="E182" s="26">
        <v>31</v>
      </c>
      <c r="F182" s="26">
        <v>0</v>
      </c>
      <c r="G182" s="146">
        <v>0</v>
      </c>
      <c r="H182" s="146">
        <v>0</v>
      </c>
      <c r="I182" s="197">
        <v>50</v>
      </c>
      <c r="J182" s="249">
        <v>130</v>
      </c>
      <c r="K182" s="299">
        <v>0</v>
      </c>
      <c r="L182" s="359">
        <v>0</v>
      </c>
      <c r="M182" s="415">
        <v>0</v>
      </c>
      <c r="N182" s="471">
        <v>0</v>
      </c>
      <c r="O182" s="17">
        <f t="shared" si="38"/>
        <v>437</v>
      </c>
    </row>
    <row r="183" spans="1:15" ht="20.100000000000001" customHeight="1" x14ac:dyDescent="0.2">
      <c r="A183" s="18">
        <v>2</v>
      </c>
      <c r="B183" s="19" t="s">
        <v>44</v>
      </c>
      <c r="C183" s="20"/>
      <c r="D183" s="20"/>
      <c r="E183" s="20"/>
      <c r="F183" s="20"/>
      <c r="G183" s="143"/>
      <c r="H183" s="143"/>
      <c r="I183" s="194"/>
      <c r="J183" s="246"/>
      <c r="K183" s="296"/>
      <c r="L183" s="356"/>
      <c r="M183" s="412"/>
      <c r="N183" s="468"/>
      <c r="O183" s="17">
        <f t="shared" si="38"/>
        <v>0</v>
      </c>
    </row>
    <row r="184" spans="1:15" ht="26.25" customHeight="1" x14ac:dyDescent="0.2">
      <c r="A184" s="21"/>
      <c r="B184" s="23" t="s">
        <v>45</v>
      </c>
      <c r="C184" s="26">
        <v>0</v>
      </c>
      <c r="D184" s="26">
        <v>0</v>
      </c>
      <c r="E184" s="26">
        <v>0</v>
      </c>
      <c r="F184" s="26">
        <v>0</v>
      </c>
      <c r="G184" s="146">
        <v>0</v>
      </c>
      <c r="H184" s="146">
        <v>0</v>
      </c>
      <c r="I184" s="197">
        <v>0</v>
      </c>
      <c r="J184" s="249">
        <v>0</v>
      </c>
      <c r="K184" s="299">
        <v>0</v>
      </c>
      <c r="L184" s="359">
        <v>0</v>
      </c>
      <c r="M184" s="415">
        <v>0</v>
      </c>
      <c r="N184" s="471">
        <v>0</v>
      </c>
      <c r="O184" s="17">
        <f t="shared" si="38"/>
        <v>0</v>
      </c>
    </row>
    <row r="185" spans="1:15" ht="20.100000000000001" customHeight="1" x14ac:dyDescent="0.2">
      <c r="A185" s="21"/>
      <c r="B185" s="23" t="s">
        <v>46</v>
      </c>
      <c r="C185" s="26">
        <v>126</v>
      </c>
      <c r="D185" s="26">
        <v>130</v>
      </c>
      <c r="E185" s="26">
        <v>31</v>
      </c>
      <c r="F185" s="26">
        <v>0</v>
      </c>
      <c r="G185" s="146">
        <v>0</v>
      </c>
      <c r="H185" s="146">
        <v>0</v>
      </c>
      <c r="I185" s="197">
        <v>190</v>
      </c>
      <c r="J185" s="249">
        <v>130</v>
      </c>
      <c r="K185" s="299">
        <v>0</v>
      </c>
      <c r="L185" s="359">
        <v>0</v>
      </c>
      <c r="M185" s="415">
        <v>0</v>
      </c>
      <c r="N185" s="471">
        <v>0</v>
      </c>
      <c r="O185" s="17">
        <f t="shared" si="38"/>
        <v>607</v>
      </c>
    </row>
    <row r="186" spans="1:15" ht="20.100000000000001" customHeight="1" x14ac:dyDescent="0.2">
      <c r="A186" s="18"/>
      <c r="B186" s="23" t="s">
        <v>47</v>
      </c>
      <c r="C186" s="26">
        <v>0</v>
      </c>
      <c r="D186" s="26">
        <v>0</v>
      </c>
      <c r="E186" s="26">
        <v>0</v>
      </c>
      <c r="F186" s="26">
        <v>0</v>
      </c>
      <c r="G186" s="146">
        <v>0</v>
      </c>
      <c r="H186" s="146">
        <v>0</v>
      </c>
      <c r="I186" s="197">
        <v>0</v>
      </c>
      <c r="J186" s="249">
        <v>0</v>
      </c>
      <c r="K186" s="299">
        <v>0</v>
      </c>
      <c r="L186" s="359">
        <v>0</v>
      </c>
      <c r="M186" s="415">
        <v>0</v>
      </c>
      <c r="N186" s="471">
        <v>0</v>
      </c>
      <c r="O186" s="17">
        <f t="shared" si="38"/>
        <v>0</v>
      </c>
    </row>
    <row r="187" spans="1:15" ht="20.100000000000001" customHeight="1" x14ac:dyDescent="0.2">
      <c r="A187" s="27"/>
      <c r="B187" s="28" t="s">
        <v>48</v>
      </c>
      <c r="C187" s="48">
        <v>0</v>
      </c>
      <c r="D187" s="48">
        <v>0</v>
      </c>
      <c r="E187" s="48">
        <v>0</v>
      </c>
      <c r="F187" s="48">
        <v>0</v>
      </c>
      <c r="G187" s="147">
        <v>0</v>
      </c>
      <c r="H187" s="147">
        <v>0</v>
      </c>
      <c r="I187" s="198">
        <v>0</v>
      </c>
      <c r="J187" s="250">
        <v>0</v>
      </c>
      <c r="K187" s="300">
        <v>0</v>
      </c>
      <c r="L187" s="360">
        <v>0</v>
      </c>
      <c r="M187" s="416">
        <v>0</v>
      </c>
      <c r="N187" s="472">
        <v>0</v>
      </c>
      <c r="O187" s="17">
        <f t="shared" si="38"/>
        <v>0</v>
      </c>
    </row>
    <row r="188" spans="1:15" ht="20.100000000000001" customHeight="1" thickBot="1" x14ac:dyDescent="0.25">
      <c r="A188" s="30">
        <v>3</v>
      </c>
      <c r="B188" s="31" t="s">
        <v>49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17">
        <f t="shared" si="38"/>
        <v>0</v>
      </c>
    </row>
    <row r="189" spans="1:15" ht="24" customHeight="1" x14ac:dyDescent="0.2">
      <c r="B189" s="3" t="s">
        <v>50</v>
      </c>
      <c r="C189" s="50">
        <f t="shared" ref="C189:G189" si="43">SUM(C184:C187)-C175</f>
        <v>0</v>
      </c>
      <c r="D189" s="50">
        <f t="shared" si="43"/>
        <v>0</v>
      </c>
      <c r="E189" s="50">
        <f t="shared" si="43"/>
        <v>0</v>
      </c>
      <c r="F189" s="50">
        <f t="shared" si="43"/>
        <v>0</v>
      </c>
      <c r="G189" s="50">
        <f t="shared" si="43"/>
        <v>0</v>
      </c>
      <c r="H189" s="50">
        <f t="shared" ref="H189:M189" si="44">SUM(H184:H187)-H175</f>
        <v>0</v>
      </c>
      <c r="I189" s="50">
        <f t="shared" si="44"/>
        <v>0</v>
      </c>
      <c r="J189" s="50">
        <f t="shared" si="44"/>
        <v>0</v>
      </c>
      <c r="K189" s="50">
        <f t="shared" si="44"/>
        <v>0</v>
      </c>
      <c r="L189" s="50">
        <f t="shared" si="44"/>
        <v>0</v>
      </c>
      <c r="M189" s="50">
        <f t="shared" si="44"/>
        <v>0</v>
      </c>
      <c r="N189" s="50">
        <f>SUM(N184:N187)-N175</f>
        <v>0</v>
      </c>
    </row>
    <row r="193" spans="1:14" ht="12.75" customHeight="1" x14ac:dyDescent="0.2"/>
    <row r="194" spans="1:14" ht="12.75" customHeight="1" x14ac:dyDescent="0.2"/>
    <row r="199" spans="1:14" ht="12.75" customHeight="1" x14ac:dyDescent="0.2"/>
    <row r="200" spans="1:14" ht="12.75" customHeight="1" x14ac:dyDescent="0.2"/>
    <row r="201" spans="1:14" ht="7.5" customHeight="1" x14ac:dyDescent="0.2">
      <c r="A201" s="495" t="s">
        <v>0</v>
      </c>
      <c r="B201" s="495"/>
      <c r="C201" s="1" t="s">
        <v>1</v>
      </c>
      <c r="D201" s="1" t="s">
        <v>1</v>
      </c>
      <c r="E201" s="1" t="s">
        <v>1</v>
      </c>
      <c r="F201" s="1" t="s">
        <v>1</v>
      </c>
      <c r="G201" s="1" t="s">
        <v>1</v>
      </c>
      <c r="H201" s="1" t="s">
        <v>1</v>
      </c>
      <c r="I201" s="1" t="s">
        <v>1</v>
      </c>
      <c r="J201" s="1" t="s">
        <v>1</v>
      </c>
      <c r="K201" s="1" t="s">
        <v>1</v>
      </c>
      <c r="L201" s="1" t="s">
        <v>1</v>
      </c>
      <c r="M201" s="1" t="s">
        <v>1</v>
      </c>
      <c r="N201" s="1" t="s">
        <v>1</v>
      </c>
    </row>
    <row r="202" spans="1:14" ht="18" customHeight="1" x14ac:dyDescent="0.2">
      <c r="A202" s="495" t="s">
        <v>3</v>
      </c>
      <c r="B202" s="495"/>
    </row>
    <row r="203" spans="1:14" ht="12.75" customHeight="1" x14ac:dyDescent="0.2">
      <c r="A203" s="495" t="s">
        <v>4</v>
      </c>
      <c r="B203" s="495"/>
    </row>
    <row r="204" spans="1:14" ht="12.75" customHeight="1" x14ac:dyDescent="0.25">
      <c r="G204"/>
      <c r="H204"/>
      <c r="I204"/>
      <c r="J204"/>
      <c r="K204"/>
      <c r="L204"/>
      <c r="M204"/>
      <c r="N204"/>
    </row>
    <row r="205" spans="1:14" ht="12.75" customHeight="1" x14ac:dyDescent="0.25">
      <c r="G205"/>
      <c r="H205"/>
      <c r="I205"/>
      <c r="J205"/>
      <c r="K205"/>
      <c r="L205"/>
      <c r="M205"/>
      <c r="N205"/>
    </row>
    <row r="206" spans="1:14" x14ac:dyDescent="0.2">
      <c r="A206" s="1" t="s">
        <v>7</v>
      </c>
    </row>
    <row r="207" spans="1:14" ht="30" customHeight="1" x14ac:dyDescent="0.2">
      <c r="A207" s="1" t="s">
        <v>8</v>
      </c>
    </row>
    <row r="208" spans="1:14" ht="25.5" customHeight="1" x14ac:dyDescent="0.2">
      <c r="A208" s="1" t="s">
        <v>58</v>
      </c>
      <c r="B208" s="7"/>
    </row>
    <row r="209" spans="1:15" ht="20.100000000000001" customHeight="1" thickBot="1" x14ac:dyDescent="0.25"/>
    <row r="210" spans="1:15" ht="20.100000000000001" customHeight="1" x14ac:dyDescent="0.25">
      <c r="A210" s="539" t="s">
        <v>14</v>
      </c>
      <c r="B210" s="541" t="s">
        <v>15</v>
      </c>
      <c r="C210" s="52"/>
      <c r="D210" s="52"/>
      <c r="E210" s="52"/>
      <c r="F210" s="52"/>
      <c r="G210"/>
      <c r="H210"/>
      <c r="I210"/>
      <c r="J210"/>
      <c r="K210"/>
      <c r="L210"/>
      <c r="M210"/>
      <c r="N210"/>
    </row>
    <row r="211" spans="1:15" ht="20.100000000000001" customHeight="1" x14ac:dyDescent="0.2">
      <c r="A211" s="540"/>
      <c r="B211" s="54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5" ht="20.100000000000001" customHeight="1" x14ac:dyDescent="0.2">
      <c r="A212" s="540"/>
      <c r="B212" s="542"/>
      <c r="C212" s="11" t="s">
        <v>19</v>
      </c>
      <c r="D212" s="11" t="s">
        <v>19</v>
      </c>
      <c r="E212" s="11" t="s">
        <v>19</v>
      </c>
      <c r="F212" s="11" t="s">
        <v>19</v>
      </c>
      <c r="G212" s="139" t="s">
        <v>19</v>
      </c>
      <c r="H212" s="139" t="s">
        <v>19</v>
      </c>
      <c r="I212" s="195" t="s">
        <v>19</v>
      </c>
      <c r="J212" s="247" t="s">
        <v>19</v>
      </c>
      <c r="K212" s="292" t="s">
        <v>19</v>
      </c>
      <c r="L212" s="357" t="s">
        <v>19</v>
      </c>
      <c r="M212" s="408" t="s">
        <v>19</v>
      </c>
      <c r="N212" s="464" t="s">
        <v>19</v>
      </c>
    </row>
    <row r="213" spans="1:15" ht="20.100000000000001" customHeight="1" x14ac:dyDescent="0.2">
      <c r="A213" s="540"/>
      <c r="B213" s="542"/>
      <c r="C213" s="12"/>
      <c r="D213" s="12"/>
      <c r="E213" s="12"/>
      <c r="F213" s="12"/>
      <c r="G213" s="140"/>
      <c r="H213" s="140"/>
      <c r="I213" s="196"/>
      <c r="J213" s="248"/>
      <c r="K213" s="293"/>
      <c r="L213" s="358"/>
      <c r="M213" s="409"/>
      <c r="N213" s="465"/>
    </row>
    <row r="214" spans="1:15" ht="20.100000000000001" customHeight="1" x14ac:dyDescent="0.2">
      <c r="A214" s="100" t="s">
        <v>26</v>
      </c>
      <c r="B214" s="101" t="s">
        <v>27</v>
      </c>
      <c r="C214" s="102" t="s">
        <v>29</v>
      </c>
      <c r="D214" s="102" t="s">
        <v>29</v>
      </c>
      <c r="E214" s="102" t="s">
        <v>29</v>
      </c>
      <c r="F214" s="102" t="s">
        <v>29</v>
      </c>
      <c r="G214" s="141" t="s">
        <v>29</v>
      </c>
      <c r="H214" s="141" t="s">
        <v>29</v>
      </c>
      <c r="I214" s="192" t="s">
        <v>29</v>
      </c>
      <c r="J214" s="244" t="s">
        <v>29</v>
      </c>
      <c r="K214" s="294" t="s">
        <v>29</v>
      </c>
      <c r="L214" s="354" t="s">
        <v>29</v>
      </c>
      <c r="M214" s="410" t="s">
        <v>29</v>
      </c>
      <c r="N214" s="466" t="s">
        <v>29</v>
      </c>
    </row>
    <row r="215" spans="1:15" ht="20.100000000000001" customHeight="1" x14ac:dyDescent="0.2">
      <c r="A215" s="14"/>
      <c r="B215" s="15" t="s">
        <v>38</v>
      </c>
      <c r="C215" s="36">
        <f t="shared" ref="C215:G215" si="45">SUM(C217,C220)</f>
        <v>98</v>
      </c>
      <c r="D215" s="36">
        <f t="shared" si="45"/>
        <v>4</v>
      </c>
      <c r="E215" s="36">
        <f t="shared" si="45"/>
        <v>0</v>
      </c>
      <c r="F215" s="36">
        <f t="shared" si="45"/>
        <v>0</v>
      </c>
      <c r="G215" s="142">
        <f t="shared" si="45"/>
        <v>0</v>
      </c>
      <c r="H215" s="142">
        <f t="shared" ref="H215:M215" si="46">SUM(H217,H220)</f>
        <v>49</v>
      </c>
      <c r="I215" s="193">
        <f t="shared" si="46"/>
        <v>51</v>
      </c>
      <c r="J215" s="245">
        <f t="shared" si="46"/>
        <v>96</v>
      </c>
      <c r="K215" s="295">
        <f t="shared" si="46"/>
        <v>0</v>
      </c>
      <c r="L215" s="355">
        <f t="shared" si="46"/>
        <v>0</v>
      </c>
      <c r="M215" s="411">
        <f t="shared" si="46"/>
        <v>62</v>
      </c>
      <c r="N215" s="467">
        <f>SUM(N217,N220)</f>
        <v>48</v>
      </c>
      <c r="O215" s="17">
        <f t="shared" ref="O215:O228" si="47">SUM(C215:N215)</f>
        <v>408</v>
      </c>
    </row>
    <row r="216" spans="1:15" ht="26.25" customHeight="1" x14ac:dyDescent="0.2">
      <c r="A216" s="18">
        <v>1</v>
      </c>
      <c r="B216" s="19" t="s">
        <v>39</v>
      </c>
      <c r="C216" s="20"/>
      <c r="D216" s="20"/>
      <c r="E216" s="20"/>
      <c r="F216" s="20"/>
      <c r="G216" s="143"/>
      <c r="H216" s="143"/>
      <c r="I216" s="194"/>
      <c r="J216" s="246"/>
      <c r="K216" s="296"/>
      <c r="L216" s="356"/>
      <c r="M216" s="412"/>
      <c r="N216" s="468"/>
      <c r="O216" s="17">
        <f t="shared" si="47"/>
        <v>0</v>
      </c>
    </row>
    <row r="217" spans="1:15" ht="20.100000000000001" customHeight="1" x14ac:dyDescent="0.2">
      <c r="A217" s="21"/>
      <c r="B217" s="19" t="s">
        <v>40</v>
      </c>
      <c r="C217" s="22">
        <f t="shared" ref="C217:G217" si="48">SUM(C218:C219)</f>
        <v>0</v>
      </c>
      <c r="D217" s="22">
        <f t="shared" si="48"/>
        <v>0</v>
      </c>
      <c r="E217" s="22">
        <f t="shared" si="48"/>
        <v>0</v>
      </c>
      <c r="F217" s="22">
        <f t="shared" si="48"/>
        <v>0</v>
      </c>
      <c r="G217" s="144">
        <f t="shared" si="48"/>
        <v>0</v>
      </c>
      <c r="H217" s="144">
        <f t="shared" ref="H217:M217" si="49">SUM(H218:H219)</f>
        <v>0</v>
      </c>
      <c r="I217" s="200">
        <f t="shared" si="49"/>
        <v>0</v>
      </c>
      <c r="J217" s="252">
        <f t="shared" si="49"/>
        <v>0</v>
      </c>
      <c r="K217" s="297">
        <f t="shared" si="49"/>
        <v>0</v>
      </c>
      <c r="L217" s="362">
        <f t="shared" si="49"/>
        <v>0</v>
      </c>
      <c r="M217" s="413">
        <f t="shared" si="49"/>
        <v>0</v>
      </c>
      <c r="N217" s="469">
        <f>SUM(N218:N219)</f>
        <v>0</v>
      </c>
      <c r="O217" s="17">
        <f t="shared" si="47"/>
        <v>0</v>
      </c>
    </row>
    <row r="218" spans="1:15" ht="20.100000000000001" customHeight="1" x14ac:dyDescent="0.2">
      <c r="A218" s="21"/>
      <c r="B218" s="23" t="s">
        <v>41</v>
      </c>
      <c r="C218" s="26">
        <v>0</v>
      </c>
      <c r="D218" s="26">
        <v>0</v>
      </c>
      <c r="E218" s="26">
        <v>0</v>
      </c>
      <c r="F218" s="26">
        <v>0</v>
      </c>
      <c r="G218" s="146">
        <v>0</v>
      </c>
      <c r="H218" s="146">
        <v>0</v>
      </c>
      <c r="I218" s="197">
        <v>0</v>
      </c>
      <c r="J218" s="249">
        <v>0</v>
      </c>
      <c r="K218" s="299">
        <v>0</v>
      </c>
      <c r="L218" s="359">
        <v>0</v>
      </c>
      <c r="M218" s="415">
        <v>0</v>
      </c>
      <c r="N218" s="471">
        <v>0</v>
      </c>
      <c r="O218" s="17">
        <f t="shared" si="47"/>
        <v>0</v>
      </c>
    </row>
    <row r="219" spans="1:15" ht="20.100000000000001" customHeight="1" x14ac:dyDescent="0.2">
      <c r="A219" s="21"/>
      <c r="B219" s="23" t="s">
        <v>42</v>
      </c>
      <c r="C219" s="26">
        <v>0</v>
      </c>
      <c r="D219" s="26">
        <v>0</v>
      </c>
      <c r="E219" s="26">
        <v>0</v>
      </c>
      <c r="F219" s="26">
        <v>0</v>
      </c>
      <c r="G219" s="146">
        <v>0</v>
      </c>
      <c r="H219" s="146">
        <v>0</v>
      </c>
      <c r="I219" s="197">
        <v>0</v>
      </c>
      <c r="J219" s="249">
        <v>0</v>
      </c>
      <c r="K219" s="299">
        <v>0</v>
      </c>
      <c r="L219" s="359">
        <v>0</v>
      </c>
      <c r="M219" s="415">
        <v>0</v>
      </c>
      <c r="N219" s="471">
        <v>0</v>
      </c>
      <c r="O219" s="17">
        <f t="shared" si="47"/>
        <v>0</v>
      </c>
    </row>
    <row r="220" spans="1:15" ht="20.100000000000001" customHeight="1" x14ac:dyDescent="0.2">
      <c r="A220" s="21"/>
      <c r="B220" s="19" t="s">
        <v>43</v>
      </c>
      <c r="C220" s="22">
        <f t="shared" ref="C220:G220" si="50">SUM(C221:C222)</f>
        <v>98</v>
      </c>
      <c r="D220" s="22">
        <f t="shared" si="50"/>
        <v>4</v>
      </c>
      <c r="E220" s="22">
        <f t="shared" si="50"/>
        <v>0</v>
      </c>
      <c r="F220" s="22">
        <f t="shared" si="50"/>
        <v>0</v>
      </c>
      <c r="G220" s="144">
        <f t="shared" si="50"/>
        <v>0</v>
      </c>
      <c r="H220" s="144">
        <f t="shared" ref="H220:M220" si="51">SUM(H221:H222)</f>
        <v>49</v>
      </c>
      <c r="I220" s="200">
        <f t="shared" si="51"/>
        <v>51</v>
      </c>
      <c r="J220" s="252">
        <f t="shared" si="51"/>
        <v>96</v>
      </c>
      <c r="K220" s="297">
        <f t="shared" si="51"/>
        <v>0</v>
      </c>
      <c r="L220" s="362">
        <f t="shared" si="51"/>
        <v>0</v>
      </c>
      <c r="M220" s="413">
        <f t="shared" si="51"/>
        <v>62</v>
      </c>
      <c r="N220" s="469">
        <f>SUM(N221:N222)</f>
        <v>48</v>
      </c>
      <c r="O220" s="17">
        <f t="shared" si="47"/>
        <v>408</v>
      </c>
    </row>
    <row r="221" spans="1:15" ht="24" customHeight="1" x14ac:dyDescent="0.2">
      <c r="A221" s="21">
        <v>46</v>
      </c>
      <c r="B221" s="23" t="s">
        <v>41</v>
      </c>
      <c r="C221" s="26">
        <v>36</v>
      </c>
      <c r="D221" s="26">
        <v>4</v>
      </c>
      <c r="E221" s="26">
        <v>0</v>
      </c>
      <c r="F221" s="26">
        <v>0</v>
      </c>
      <c r="G221" s="146">
        <v>0</v>
      </c>
      <c r="H221" s="146">
        <v>24</v>
      </c>
      <c r="I221" s="197">
        <v>25</v>
      </c>
      <c r="J221" s="249">
        <v>46</v>
      </c>
      <c r="K221" s="299">
        <v>0</v>
      </c>
      <c r="L221" s="359">
        <v>0</v>
      </c>
      <c r="M221" s="415">
        <v>35</v>
      </c>
      <c r="N221" s="471">
        <v>15</v>
      </c>
      <c r="O221" s="17">
        <f t="shared" si="47"/>
        <v>185</v>
      </c>
    </row>
    <row r="222" spans="1:15" x14ac:dyDescent="0.2">
      <c r="A222" s="21">
        <v>52</v>
      </c>
      <c r="B222" s="23" t="s">
        <v>42</v>
      </c>
      <c r="C222" s="26">
        <v>62</v>
      </c>
      <c r="D222" s="26">
        <v>0</v>
      </c>
      <c r="E222" s="26">
        <v>0</v>
      </c>
      <c r="F222" s="26">
        <v>0</v>
      </c>
      <c r="G222" s="146">
        <v>0</v>
      </c>
      <c r="H222" s="146">
        <v>25</v>
      </c>
      <c r="I222" s="197">
        <v>26</v>
      </c>
      <c r="J222" s="249">
        <v>50</v>
      </c>
      <c r="K222" s="299">
        <v>0</v>
      </c>
      <c r="L222" s="359">
        <v>0</v>
      </c>
      <c r="M222" s="415">
        <v>27</v>
      </c>
      <c r="N222" s="471">
        <v>33</v>
      </c>
      <c r="O222" s="17">
        <f t="shared" si="47"/>
        <v>223</v>
      </c>
    </row>
    <row r="223" spans="1:15" x14ac:dyDescent="0.2">
      <c r="A223" s="18">
        <v>2</v>
      </c>
      <c r="B223" s="19" t="s">
        <v>44</v>
      </c>
      <c r="C223" s="20"/>
      <c r="D223" s="20"/>
      <c r="E223" s="20"/>
      <c r="F223" s="20"/>
      <c r="G223" s="143"/>
      <c r="H223" s="143"/>
      <c r="I223" s="194"/>
      <c r="J223" s="246"/>
      <c r="K223" s="296"/>
      <c r="L223" s="356"/>
      <c r="M223" s="412"/>
      <c r="N223" s="468"/>
      <c r="O223" s="17">
        <f t="shared" si="47"/>
        <v>0</v>
      </c>
    </row>
    <row r="224" spans="1:15" x14ac:dyDescent="0.2">
      <c r="A224" s="21"/>
      <c r="B224" s="23" t="s">
        <v>45</v>
      </c>
      <c r="C224" s="26">
        <v>0</v>
      </c>
      <c r="D224" s="26">
        <v>0</v>
      </c>
      <c r="E224" s="26">
        <v>0</v>
      </c>
      <c r="F224" s="26">
        <v>0</v>
      </c>
      <c r="G224" s="146">
        <v>0</v>
      </c>
      <c r="H224" s="146">
        <v>0</v>
      </c>
      <c r="I224" s="197">
        <v>0</v>
      </c>
      <c r="J224" s="249">
        <v>0</v>
      </c>
      <c r="K224" s="299">
        <v>0</v>
      </c>
      <c r="L224" s="359">
        <v>0</v>
      </c>
      <c r="M224" s="415">
        <v>0</v>
      </c>
      <c r="N224" s="471">
        <v>0</v>
      </c>
      <c r="O224" s="17">
        <f t="shared" si="47"/>
        <v>0</v>
      </c>
    </row>
    <row r="225" spans="1:15" ht="12.75" customHeight="1" x14ac:dyDescent="0.2">
      <c r="A225" s="21"/>
      <c r="B225" s="23" t="s">
        <v>46</v>
      </c>
      <c r="C225" s="26">
        <v>98</v>
      </c>
      <c r="D225" s="26">
        <v>4</v>
      </c>
      <c r="E225" s="26">
        <v>0</v>
      </c>
      <c r="F225" s="26">
        <v>0</v>
      </c>
      <c r="G225" s="146">
        <v>0</v>
      </c>
      <c r="H225" s="146">
        <v>49</v>
      </c>
      <c r="I225" s="197">
        <v>51</v>
      </c>
      <c r="J225" s="249">
        <v>96</v>
      </c>
      <c r="K225" s="299">
        <v>0</v>
      </c>
      <c r="L225" s="359">
        <v>0</v>
      </c>
      <c r="M225" s="415">
        <v>62</v>
      </c>
      <c r="N225" s="471">
        <v>48</v>
      </c>
      <c r="O225" s="17">
        <f t="shared" si="47"/>
        <v>408</v>
      </c>
    </row>
    <row r="226" spans="1:15" ht="12.75" customHeight="1" x14ac:dyDescent="0.2">
      <c r="A226" s="18"/>
      <c r="B226" s="23" t="s">
        <v>47</v>
      </c>
      <c r="C226" s="26">
        <v>0</v>
      </c>
      <c r="D226" s="26">
        <v>0</v>
      </c>
      <c r="E226" s="26">
        <v>0</v>
      </c>
      <c r="F226" s="26">
        <v>0</v>
      </c>
      <c r="G226" s="146">
        <v>0</v>
      </c>
      <c r="H226" s="146">
        <v>0</v>
      </c>
      <c r="I226" s="197">
        <v>0</v>
      </c>
      <c r="J226" s="249">
        <v>0</v>
      </c>
      <c r="K226" s="299">
        <v>0</v>
      </c>
      <c r="L226" s="359">
        <v>0</v>
      </c>
      <c r="M226" s="415">
        <v>0</v>
      </c>
      <c r="N226" s="471">
        <v>0</v>
      </c>
      <c r="O226" s="17">
        <f t="shared" si="47"/>
        <v>0</v>
      </c>
    </row>
    <row r="227" spans="1:15" x14ac:dyDescent="0.2">
      <c r="A227" s="27"/>
      <c r="B227" s="28" t="s">
        <v>48</v>
      </c>
      <c r="C227" s="48">
        <v>0</v>
      </c>
      <c r="D227" s="48">
        <v>0</v>
      </c>
      <c r="E227" s="48">
        <v>0</v>
      </c>
      <c r="F227" s="48">
        <v>0</v>
      </c>
      <c r="G227" s="147">
        <v>0</v>
      </c>
      <c r="H227" s="147">
        <v>0</v>
      </c>
      <c r="I227" s="198">
        <v>0</v>
      </c>
      <c r="J227" s="250">
        <v>0</v>
      </c>
      <c r="K227" s="300">
        <v>0</v>
      </c>
      <c r="L227" s="360">
        <v>0</v>
      </c>
      <c r="M227" s="416">
        <v>0</v>
      </c>
      <c r="N227" s="472">
        <v>0</v>
      </c>
      <c r="O227" s="17">
        <f t="shared" si="47"/>
        <v>0</v>
      </c>
    </row>
    <row r="228" spans="1:15" ht="13.5" thickBot="1" x14ac:dyDescent="0.25">
      <c r="A228" s="30">
        <v>3</v>
      </c>
      <c r="B228" s="31" t="s">
        <v>49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17">
        <f t="shared" si="47"/>
        <v>0</v>
      </c>
    </row>
    <row r="229" spans="1:15" x14ac:dyDescent="0.2">
      <c r="B229" s="3" t="s">
        <v>50</v>
      </c>
      <c r="C229" s="50">
        <f t="shared" ref="C229:G229" si="52">SUM(C224:C227)-C215</f>
        <v>0</v>
      </c>
      <c r="D229" s="50">
        <f t="shared" si="52"/>
        <v>0</v>
      </c>
      <c r="E229" s="50">
        <f t="shared" si="52"/>
        <v>0</v>
      </c>
      <c r="F229" s="50">
        <f t="shared" si="52"/>
        <v>0</v>
      </c>
      <c r="G229" s="50">
        <f t="shared" si="52"/>
        <v>0</v>
      </c>
      <c r="H229" s="50">
        <f t="shared" ref="H229:M229" si="53">SUM(H224:H227)-H215</f>
        <v>0</v>
      </c>
      <c r="I229" s="50">
        <f t="shared" si="53"/>
        <v>0</v>
      </c>
      <c r="J229" s="50">
        <f t="shared" si="53"/>
        <v>0</v>
      </c>
      <c r="K229" s="50">
        <f t="shared" si="53"/>
        <v>0</v>
      </c>
      <c r="L229" s="50">
        <f t="shared" si="53"/>
        <v>0</v>
      </c>
      <c r="M229" s="50">
        <f t="shared" si="53"/>
        <v>0</v>
      </c>
      <c r="N229" s="50">
        <f>SUM(N224:N227)-N215</f>
        <v>0</v>
      </c>
    </row>
    <row r="231" spans="1:15" ht="12.75" customHeight="1" x14ac:dyDescent="0.2"/>
    <row r="232" spans="1:15" ht="12.75" customHeight="1" x14ac:dyDescent="0.2"/>
    <row r="233" spans="1:15" ht="7.5" customHeight="1" x14ac:dyDescent="0.2"/>
    <row r="234" spans="1:15" ht="18" customHeight="1" x14ac:dyDescent="0.2"/>
    <row r="235" spans="1:15" ht="12.75" customHeight="1" x14ac:dyDescent="0.2"/>
    <row r="236" spans="1:15" ht="12.75" customHeight="1" x14ac:dyDescent="0.2"/>
    <row r="237" spans="1:15" ht="12.75" customHeight="1" x14ac:dyDescent="0.2"/>
    <row r="239" spans="1:15" ht="30" customHeight="1" x14ac:dyDescent="0.2"/>
    <row r="240" spans="1:15" ht="25.5" customHeight="1" x14ac:dyDescent="0.2"/>
    <row r="241" spans="1:15" ht="20.100000000000001" customHeight="1" x14ac:dyDescent="0.2">
      <c r="A241" s="495" t="s">
        <v>0</v>
      </c>
      <c r="B241" s="495"/>
      <c r="C241" s="1" t="s">
        <v>1</v>
      </c>
      <c r="D241" s="1" t="s">
        <v>1</v>
      </c>
      <c r="E241" s="1" t="s">
        <v>1</v>
      </c>
      <c r="F241" s="1" t="s">
        <v>1</v>
      </c>
      <c r="G241" s="1" t="s">
        <v>1</v>
      </c>
      <c r="H241" s="1" t="s">
        <v>1</v>
      </c>
      <c r="I241" s="1" t="s">
        <v>1</v>
      </c>
      <c r="J241" s="1" t="s">
        <v>1</v>
      </c>
      <c r="K241" s="1" t="s">
        <v>1</v>
      </c>
      <c r="L241" s="1" t="s">
        <v>1</v>
      </c>
      <c r="M241" s="1" t="s">
        <v>1</v>
      </c>
      <c r="N241" s="1" t="s">
        <v>1</v>
      </c>
    </row>
    <row r="242" spans="1:15" ht="20.100000000000001" customHeight="1" x14ac:dyDescent="0.2">
      <c r="A242" s="495" t="s">
        <v>3</v>
      </c>
      <c r="B242" s="495"/>
    </row>
    <row r="243" spans="1:15" ht="20.100000000000001" customHeight="1" x14ac:dyDescent="0.2">
      <c r="A243" s="495" t="s">
        <v>4</v>
      </c>
      <c r="B243" s="495"/>
    </row>
    <row r="244" spans="1:15" ht="20.100000000000001" customHeight="1" x14ac:dyDescent="0.25">
      <c r="G244"/>
      <c r="H244"/>
      <c r="I244"/>
      <c r="J244"/>
      <c r="K244"/>
      <c r="L244"/>
      <c r="M244"/>
      <c r="N244"/>
    </row>
    <row r="245" spans="1:15" ht="20.100000000000001" customHeight="1" x14ac:dyDescent="0.25">
      <c r="G245"/>
      <c r="H245"/>
      <c r="I245"/>
      <c r="J245"/>
      <c r="K245"/>
      <c r="L245"/>
      <c r="M245"/>
      <c r="N245"/>
    </row>
    <row r="246" spans="1:15" ht="20.100000000000001" customHeight="1" x14ac:dyDescent="0.2">
      <c r="A246" s="1" t="s">
        <v>7</v>
      </c>
    </row>
    <row r="247" spans="1:15" ht="20.100000000000001" customHeight="1" x14ac:dyDescent="0.2">
      <c r="A247" s="1" t="s">
        <v>8</v>
      </c>
    </row>
    <row r="248" spans="1:15" ht="26.25" customHeight="1" x14ac:dyDescent="0.2">
      <c r="A248" s="33" t="s">
        <v>60</v>
      </c>
      <c r="B248" s="34"/>
    </row>
    <row r="249" spans="1:15" ht="20.100000000000001" customHeight="1" thickBot="1" x14ac:dyDescent="0.25"/>
    <row r="250" spans="1:15" ht="20.100000000000001" customHeight="1" x14ac:dyDescent="0.25">
      <c r="A250" s="539" t="s">
        <v>14</v>
      </c>
      <c r="B250" s="541" t="s">
        <v>15</v>
      </c>
      <c r="C250" s="52"/>
      <c r="D250" s="52"/>
      <c r="E250" s="52"/>
      <c r="F250" s="52"/>
      <c r="G250"/>
      <c r="H250"/>
      <c r="I250"/>
      <c r="J250"/>
      <c r="K250"/>
      <c r="L250"/>
      <c r="M250"/>
      <c r="N250"/>
    </row>
    <row r="251" spans="1:15" ht="20.100000000000001" customHeight="1" x14ac:dyDescent="0.2">
      <c r="A251" s="540"/>
      <c r="B251" s="542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5" ht="20.100000000000001" customHeight="1" x14ac:dyDescent="0.2">
      <c r="A252" s="540"/>
      <c r="B252" s="542"/>
      <c r="C252" s="11" t="s">
        <v>19</v>
      </c>
      <c r="D252" s="11" t="s">
        <v>19</v>
      </c>
      <c r="E252" s="11" t="s">
        <v>19</v>
      </c>
      <c r="F252" s="11" t="s">
        <v>19</v>
      </c>
      <c r="G252" s="139" t="s">
        <v>19</v>
      </c>
      <c r="H252" s="139" t="s">
        <v>19</v>
      </c>
      <c r="I252" s="195" t="s">
        <v>19</v>
      </c>
      <c r="J252" s="247" t="s">
        <v>19</v>
      </c>
      <c r="K252" s="292" t="s">
        <v>19</v>
      </c>
      <c r="L252" s="357" t="s">
        <v>19</v>
      </c>
      <c r="M252" s="408" t="s">
        <v>19</v>
      </c>
      <c r="N252" s="464" t="s">
        <v>19</v>
      </c>
    </row>
    <row r="253" spans="1:15" ht="24" customHeight="1" x14ac:dyDescent="0.2">
      <c r="A253" s="540"/>
      <c r="B253" s="542"/>
      <c r="C253" s="12"/>
      <c r="D253" s="12"/>
      <c r="E253" s="12"/>
      <c r="F253" s="12"/>
      <c r="G253" s="140"/>
      <c r="H253" s="140"/>
      <c r="I253" s="196"/>
      <c r="J253" s="248"/>
      <c r="K253" s="293"/>
      <c r="L253" s="358"/>
      <c r="M253" s="409"/>
      <c r="N253" s="465"/>
    </row>
    <row r="254" spans="1:15" x14ac:dyDescent="0.2">
      <c r="A254" s="100" t="s">
        <v>26</v>
      </c>
      <c r="B254" s="101" t="s">
        <v>27</v>
      </c>
      <c r="C254" s="102" t="s">
        <v>29</v>
      </c>
      <c r="D254" s="102" t="s">
        <v>29</v>
      </c>
      <c r="E254" s="102" t="s">
        <v>29</v>
      </c>
      <c r="F254" s="102" t="s">
        <v>29</v>
      </c>
      <c r="G254" s="141" t="s">
        <v>29</v>
      </c>
      <c r="H254" s="141" t="s">
        <v>29</v>
      </c>
      <c r="I254" s="192" t="s">
        <v>29</v>
      </c>
      <c r="J254" s="244" t="s">
        <v>29</v>
      </c>
      <c r="K254" s="294" t="s">
        <v>29</v>
      </c>
      <c r="L254" s="354" t="s">
        <v>29</v>
      </c>
      <c r="M254" s="410" t="s">
        <v>29</v>
      </c>
      <c r="N254" s="466" t="s">
        <v>29</v>
      </c>
    </row>
    <row r="255" spans="1:15" ht="15.75" x14ac:dyDescent="0.2">
      <c r="A255" s="14"/>
      <c r="B255" s="15" t="s">
        <v>38</v>
      </c>
      <c r="C255" s="36">
        <f t="shared" ref="C255:G255" si="54">SUM(C257,C260)</f>
        <v>0</v>
      </c>
      <c r="D255" s="36">
        <f t="shared" si="54"/>
        <v>0</v>
      </c>
      <c r="E255" s="36">
        <f t="shared" si="54"/>
        <v>0</v>
      </c>
      <c r="F255" s="36">
        <f t="shared" si="54"/>
        <v>0</v>
      </c>
      <c r="G255" s="142">
        <f t="shared" si="54"/>
        <v>0</v>
      </c>
      <c r="H255" s="142">
        <f t="shared" ref="H255:M255" si="55">SUM(H257,H260)</f>
        <v>0</v>
      </c>
      <c r="I255" s="193">
        <f t="shared" si="55"/>
        <v>0</v>
      </c>
      <c r="J255" s="245">
        <f t="shared" si="55"/>
        <v>0</v>
      </c>
      <c r="K255" s="295">
        <f t="shared" si="55"/>
        <v>0</v>
      </c>
      <c r="L255" s="355">
        <f t="shared" si="55"/>
        <v>0</v>
      </c>
      <c r="M255" s="411">
        <f t="shared" si="55"/>
        <v>0</v>
      </c>
      <c r="N255" s="467">
        <f>SUM(N257,N260)</f>
        <v>0</v>
      </c>
      <c r="O255" s="17">
        <f t="shared" ref="O255:O268" si="56">SUM(C255:N255)</f>
        <v>0</v>
      </c>
    </row>
    <row r="256" spans="1:15" x14ac:dyDescent="0.2">
      <c r="A256" s="18">
        <v>1</v>
      </c>
      <c r="B256" s="19" t="s">
        <v>39</v>
      </c>
      <c r="C256" s="20"/>
      <c r="D256" s="20"/>
      <c r="E256" s="20"/>
      <c r="F256" s="20"/>
      <c r="G256" s="143"/>
      <c r="H256" s="143"/>
      <c r="I256" s="194"/>
      <c r="J256" s="246"/>
      <c r="K256" s="296"/>
      <c r="L256" s="356"/>
      <c r="M256" s="412"/>
      <c r="N256" s="468"/>
      <c r="O256" s="17">
        <f t="shared" si="56"/>
        <v>0</v>
      </c>
    </row>
    <row r="257" spans="1:15" ht="12.75" customHeight="1" x14ac:dyDescent="0.2">
      <c r="A257" s="21"/>
      <c r="B257" s="19" t="s">
        <v>40</v>
      </c>
      <c r="C257" s="22">
        <f t="shared" ref="C257:G257" si="57">SUM(C258:C259)</f>
        <v>0</v>
      </c>
      <c r="D257" s="22">
        <f t="shared" si="57"/>
        <v>0</v>
      </c>
      <c r="E257" s="22">
        <f t="shared" si="57"/>
        <v>0</v>
      </c>
      <c r="F257" s="22">
        <f t="shared" si="57"/>
        <v>0</v>
      </c>
      <c r="G257" s="144">
        <f t="shared" si="57"/>
        <v>0</v>
      </c>
      <c r="H257" s="144">
        <f t="shared" ref="H257:M257" si="58">SUM(H258:H259)</f>
        <v>0</v>
      </c>
      <c r="I257" s="200">
        <f t="shared" si="58"/>
        <v>0</v>
      </c>
      <c r="J257" s="252">
        <f t="shared" si="58"/>
        <v>0</v>
      </c>
      <c r="K257" s="297">
        <f t="shared" si="58"/>
        <v>0</v>
      </c>
      <c r="L257" s="362">
        <f t="shared" si="58"/>
        <v>0</v>
      </c>
      <c r="M257" s="413">
        <f t="shared" si="58"/>
        <v>0</v>
      </c>
      <c r="N257" s="469">
        <f>SUM(N258:N259)</f>
        <v>0</v>
      </c>
      <c r="O257" s="17">
        <f t="shared" si="56"/>
        <v>0</v>
      </c>
    </row>
    <row r="258" spans="1:15" ht="12.75" customHeight="1" x14ac:dyDescent="0.2">
      <c r="A258" s="21"/>
      <c r="B258" s="23" t="s">
        <v>41</v>
      </c>
      <c r="C258" s="26">
        <v>0</v>
      </c>
      <c r="D258" s="26">
        <v>0</v>
      </c>
      <c r="E258" s="26">
        <v>0</v>
      </c>
      <c r="F258" s="26">
        <v>0</v>
      </c>
      <c r="G258" s="146">
        <v>0</v>
      </c>
      <c r="H258" s="146">
        <v>0</v>
      </c>
      <c r="I258" s="197">
        <v>0</v>
      </c>
      <c r="J258" s="249">
        <v>0</v>
      </c>
      <c r="K258" s="299">
        <v>0</v>
      </c>
      <c r="L258" s="359">
        <v>0</v>
      </c>
      <c r="M258" s="415">
        <v>0</v>
      </c>
      <c r="N258" s="471">
        <v>0</v>
      </c>
      <c r="O258" s="17">
        <f t="shared" si="56"/>
        <v>0</v>
      </c>
    </row>
    <row r="259" spans="1:15" x14ac:dyDescent="0.2">
      <c r="A259" s="21"/>
      <c r="B259" s="23" t="s">
        <v>42</v>
      </c>
      <c r="C259" s="26">
        <v>0</v>
      </c>
      <c r="D259" s="26">
        <v>0</v>
      </c>
      <c r="E259" s="26">
        <v>0</v>
      </c>
      <c r="F259" s="26">
        <v>0</v>
      </c>
      <c r="G259" s="146">
        <v>0</v>
      </c>
      <c r="H259" s="146">
        <v>0</v>
      </c>
      <c r="I259" s="197">
        <v>0</v>
      </c>
      <c r="J259" s="249">
        <v>0</v>
      </c>
      <c r="K259" s="299">
        <v>0</v>
      </c>
      <c r="L259" s="359">
        <v>0</v>
      </c>
      <c r="M259" s="415">
        <v>0</v>
      </c>
      <c r="N259" s="471">
        <v>0</v>
      </c>
      <c r="O259" s="17">
        <f t="shared" si="56"/>
        <v>0</v>
      </c>
    </row>
    <row r="260" spans="1:15" x14ac:dyDescent="0.2">
      <c r="A260" s="21"/>
      <c r="B260" s="19" t="s">
        <v>43</v>
      </c>
      <c r="C260" s="22">
        <f t="shared" ref="C260:G260" si="59">SUM(C261:C262)</f>
        <v>0</v>
      </c>
      <c r="D260" s="22">
        <f t="shared" si="59"/>
        <v>0</v>
      </c>
      <c r="E260" s="22">
        <f t="shared" si="59"/>
        <v>0</v>
      </c>
      <c r="F260" s="22">
        <f t="shared" si="59"/>
        <v>0</v>
      </c>
      <c r="G260" s="144">
        <f t="shared" si="59"/>
        <v>0</v>
      </c>
      <c r="H260" s="144">
        <f t="shared" ref="H260:M260" si="60">SUM(H261:H262)</f>
        <v>0</v>
      </c>
      <c r="I260" s="200">
        <f t="shared" si="60"/>
        <v>0</v>
      </c>
      <c r="J260" s="252">
        <f t="shared" si="60"/>
        <v>0</v>
      </c>
      <c r="K260" s="297">
        <f t="shared" si="60"/>
        <v>0</v>
      </c>
      <c r="L260" s="362">
        <f t="shared" si="60"/>
        <v>0</v>
      </c>
      <c r="M260" s="413">
        <f t="shared" si="60"/>
        <v>0</v>
      </c>
      <c r="N260" s="469">
        <f>SUM(N261:N262)</f>
        <v>0</v>
      </c>
      <c r="O260" s="17">
        <f t="shared" si="56"/>
        <v>0</v>
      </c>
    </row>
    <row r="261" spans="1:15" x14ac:dyDescent="0.2">
      <c r="A261" s="21"/>
      <c r="B261" s="23" t="s">
        <v>41</v>
      </c>
      <c r="C261" s="26">
        <v>0</v>
      </c>
      <c r="D261" s="26">
        <v>0</v>
      </c>
      <c r="E261" s="26">
        <v>0</v>
      </c>
      <c r="F261" s="26">
        <v>0</v>
      </c>
      <c r="G261" s="146">
        <v>0</v>
      </c>
      <c r="H261" s="146">
        <v>0</v>
      </c>
      <c r="I261" s="197">
        <v>0</v>
      </c>
      <c r="J261" s="249">
        <v>0</v>
      </c>
      <c r="K261" s="299">
        <v>0</v>
      </c>
      <c r="L261" s="359">
        <v>0</v>
      </c>
      <c r="M261" s="415">
        <v>0</v>
      </c>
      <c r="N261" s="471">
        <v>0</v>
      </c>
      <c r="O261" s="17">
        <f t="shared" si="56"/>
        <v>0</v>
      </c>
    </row>
    <row r="262" spans="1:15" x14ac:dyDescent="0.2">
      <c r="A262" s="21"/>
      <c r="B262" s="23" t="s">
        <v>42</v>
      </c>
      <c r="C262" s="26">
        <v>0</v>
      </c>
      <c r="D262" s="26">
        <v>0</v>
      </c>
      <c r="E262" s="26">
        <v>0</v>
      </c>
      <c r="F262" s="26">
        <v>0</v>
      </c>
      <c r="G262" s="146">
        <v>0</v>
      </c>
      <c r="H262" s="146">
        <v>0</v>
      </c>
      <c r="I262" s="197">
        <v>0</v>
      </c>
      <c r="J262" s="249">
        <v>0</v>
      </c>
      <c r="K262" s="299">
        <v>0</v>
      </c>
      <c r="L262" s="359">
        <v>0</v>
      </c>
      <c r="M262" s="415">
        <v>0</v>
      </c>
      <c r="N262" s="471">
        <v>0</v>
      </c>
      <c r="O262" s="17">
        <f t="shared" si="56"/>
        <v>0</v>
      </c>
    </row>
    <row r="263" spans="1:15" ht="12.75" customHeight="1" x14ac:dyDescent="0.2">
      <c r="A263" s="18">
        <v>2</v>
      </c>
      <c r="B263" s="19" t="s">
        <v>44</v>
      </c>
      <c r="C263" s="20"/>
      <c r="D263" s="20"/>
      <c r="E263" s="20"/>
      <c r="F263" s="20"/>
      <c r="G263" s="143"/>
      <c r="H263" s="143"/>
      <c r="I263" s="194"/>
      <c r="J263" s="246"/>
      <c r="K263" s="296"/>
      <c r="L263" s="356"/>
      <c r="M263" s="412"/>
      <c r="N263" s="468"/>
      <c r="O263" s="17">
        <f t="shared" si="56"/>
        <v>0</v>
      </c>
    </row>
    <row r="264" spans="1:15" ht="12.75" customHeight="1" x14ac:dyDescent="0.2">
      <c r="A264" s="21"/>
      <c r="B264" s="23" t="s">
        <v>45</v>
      </c>
      <c r="C264" s="26">
        <v>0</v>
      </c>
      <c r="D264" s="26">
        <v>0</v>
      </c>
      <c r="E264" s="26">
        <v>0</v>
      </c>
      <c r="F264" s="26">
        <v>0</v>
      </c>
      <c r="G264" s="146">
        <v>0</v>
      </c>
      <c r="H264" s="146">
        <v>0</v>
      </c>
      <c r="I264" s="197">
        <v>0</v>
      </c>
      <c r="J264" s="249">
        <v>0</v>
      </c>
      <c r="K264" s="299">
        <v>0</v>
      </c>
      <c r="L264" s="359">
        <v>0</v>
      </c>
      <c r="M264" s="415">
        <v>0</v>
      </c>
      <c r="N264" s="471">
        <v>0</v>
      </c>
      <c r="O264" s="17">
        <f t="shared" si="56"/>
        <v>0</v>
      </c>
    </row>
    <row r="265" spans="1:15" ht="7.5" customHeight="1" x14ac:dyDescent="0.2">
      <c r="A265" s="21"/>
      <c r="B265" s="23" t="s">
        <v>46</v>
      </c>
      <c r="C265" s="26">
        <v>0</v>
      </c>
      <c r="D265" s="26">
        <v>0</v>
      </c>
      <c r="E265" s="26">
        <v>0</v>
      </c>
      <c r="F265" s="26">
        <v>0</v>
      </c>
      <c r="G265" s="146">
        <v>0</v>
      </c>
      <c r="H265" s="146">
        <v>0</v>
      </c>
      <c r="I265" s="197">
        <v>0</v>
      </c>
      <c r="J265" s="249">
        <v>0</v>
      </c>
      <c r="K265" s="299">
        <v>0</v>
      </c>
      <c r="L265" s="359">
        <v>0</v>
      </c>
      <c r="M265" s="415">
        <v>0</v>
      </c>
      <c r="N265" s="471">
        <v>0</v>
      </c>
      <c r="O265" s="17">
        <f t="shared" si="56"/>
        <v>0</v>
      </c>
    </row>
    <row r="266" spans="1:15" ht="18" customHeight="1" x14ac:dyDescent="0.2">
      <c r="A266" s="18"/>
      <c r="B266" s="23" t="s">
        <v>47</v>
      </c>
      <c r="C266" s="26">
        <v>0</v>
      </c>
      <c r="D266" s="26">
        <v>0</v>
      </c>
      <c r="E266" s="26">
        <v>0</v>
      </c>
      <c r="F266" s="26">
        <v>0</v>
      </c>
      <c r="G266" s="146">
        <v>0</v>
      </c>
      <c r="H266" s="146">
        <v>0</v>
      </c>
      <c r="I266" s="197">
        <v>0</v>
      </c>
      <c r="J266" s="249">
        <v>0</v>
      </c>
      <c r="K266" s="299">
        <v>0</v>
      </c>
      <c r="L266" s="359">
        <v>0</v>
      </c>
      <c r="M266" s="415">
        <v>0</v>
      </c>
      <c r="N266" s="471">
        <v>0</v>
      </c>
      <c r="O266" s="17">
        <f t="shared" si="56"/>
        <v>0</v>
      </c>
    </row>
    <row r="267" spans="1:15" ht="12.75" customHeight="1" x14ac:dyDescent="0.2">
      <c r="A267" s="27"/>
      <c r="B267" s="28" t="s">
        <v>48</v>
      </c>
      <c r="C267" s="48">
        <v>0</v>
      </c>
      <c r="D267" s="48">
        <v>0</v>
      </c>
      <c r="E267" s="48">
        <v>0</v>
      </c>
      <c r="F267" s="48">
        <v>0</v>
      </c>
      <c r="G267" s="147">
        <v>0</v>
      </c>
      <c r="H267" s="147">
        <v>0</v>
      </c>
      <c r="I267" s="198">
        <v>0</v>
      </c>
      <c r="J267" s="250">
        <v>0</v>
      </c>
      <c r="K267" s="300">
        <v>0</v>
      </c>
      <c r="L267" s="360">
        <v>0</v>
      </c>
      <c r="M267" s="416">
        <v>0</v>
      </c>
      <c r="N267" s="472">
        <v>0</v>
      </c>
      <c r="O267" s="17">
        <f t="shared" si="56"/>
        <v>0</v>
      </c>
    </row>
    <row r="268" spans="1:15" ht="12.75" customHeight="1" thickBot="1" x14ac:dyDescent="0.25">
      <c r="A268" s="30">
        <v>3</v>
      </c>
      <c r="B268" s="31" t="s">
        <v>49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17">
        <f t="shared" si="56"/>
        <v>0</v>
      </c>
    </row>
    <row r="269" spans="1:15" ht="12.75" customHeight="1" x14ac:dyDescent="0.2">
      <c r="B269" s="3" t="s">
        <v>50</v>
      </c>
      <c r="C269" s="50">
        <f t="shared" ref="C269:G269" si="61">SUM(C264:C267)-C255</f>
        <v>0</v>
      </c>
      <c r="D269" s="50">
        <f t="shared" si="61"/>
        <v>0</v>
      </c>
      <c r="E269" s="50">
        <f t="shared" si="61"/>
        <v>0</v>
      </c>
      <c r="F269" s="50">
        <f t="shared" si="61"/>
        <v>0</v>
      </c>
      <c r="G269" s="50">
        <f t="shared" si="61"/>
        <v>0</v>
      </c>
      <c r="H269" s="50">
        <f t="shared" ref="H269:M269" si="62">SUM(H264:H267)-H255</f>
        <v>0</v>
      </c>
      <c r="I269" s="50">
        <f t="shared" si="62"/>
        <v>0</v>
      </c>
      <c r="J269" s="50">
        <f t="shared" si="62"/>
        <v>0</v>
      </c>
      <c r="K269" s="50">
        <f t="shared" si="62"/>
        <v>0</v>
      </c>
      <c r="L269" s="50">
        <f t="shared" si="62"/>
        <v>0</v>
      </c>
      <c r="M269" s="50">
        <f t="shared" si="62"/>
        <v>0</v>
      </c>
      <c r="N269" s="50">
        <f>SUM(N264:N267)-N255</f>
        <v>0</v>
      </c>
    </row>
    <row r="271" spans="1:15" ht="30" customHeight="1" x14ac:dyDescent="0.2"/>
    <row r="272" spans="1:15" ht="25.5" customHeight="1" x14ac:dyDescent="0.2"/>
    <row r="273" spans="1:14" ht="20.100000000000001" customHeight="1" x14ac:dyDescent="0.2"/>
    <row r="274" spans="1:14" ht="20.100000000000001" customHeight="1" x14ac:dyDescent="0.2"/>
    <row r="275" spans="1:14" ht="20.100000000000001" customHeight="1" x14ac:dyDescent="0.2"/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>
      <c r="A281" s="495" t="s">
        <v>0</v>
      </c>
      <c r="B281" s="495"/>
      <c r="C281" s="1" t="s">
        <v>1</v>
      </c>
      <c r="D281" s="1" t="s">
        <v>1</v>
      </c>
      <c r="E281" s="1" t="s">
        <v>1</v>
      </c>
      <c r="F281" s="1" t="s">
        <v>1</v>
      </c>
      <c r="G281" s="1" t="s">
        <v>1</v>
      </c>
      <c r="H281" s="1" t="s">
        <v>1</v>
      </c>
      <c r="I281" s="1" t="s">
        <v>1</v>
      </c>
      <c r="J281" s="1" t="s">
        <v>1</v>
      </c>
      <c r="K281" s="1" t="s">
        <v>1</v>
      </c>
      <c r="L281" s="1" t="s">
        <v>1</v>
      </c>
      <c r="M281" s="1" t="s">
        <v>1</v>
      </c>
      <c r="N281" s="1" t="s">
        <v>1</v>
      </c>
    </row>
    <row r="282" spans="1:14" ht="20.100000000000001" customHeight="1" x14ac:dyDescent="0.2">
      <c r="A282" s="495" t="s">
        <v>3</v>
      </c>
      <c r="B282" s="495"/>
    </row>
    <row r="283" spans="1:14" ht="20.100000000000001" customHeight="1" x14ac:dyDescent="0.2">
      <c r="A283" s="495" t="s">
        <v>4</v>
      </c>
      <c r="B283" s="495"/>
    </row>
    <row r="284" spans="1:14" ht="20.100000000000001" customHeight="1" x14ac:dyDescent="0.25">
      <c r="G284"/>
      <c r="H284"/>
      <c r="I284"/>
      <c r="J284"/>
      <c r="K284"/>
      <c r="L284"/>
      <c r="M284"/>
      <c r="N284"/>
    </row>
    <row r="285" spans="1:14" ht="24" customHeight="1" x14ac:dyDescent="0.25">
      <c r="G285"/>
      <c r="H285"/>
      <c r="I285"/>
      <c r="J285"/>
      <c r="K285"/>
      <c r="L285"/>
      <c r="M285"/>
      <c r="N285"/>
    </row>
    <row r="286" spans="1:14" x14ac:dyDescent="0.2">
      <c r="A286" s="1" t="s">
        <v>7</v>
      </c>
    </row>
    <row r="287" spans="1:14" ht="12.75" customHeight="1" x14ac:dyDescent="0.2">
      <c r="A287" s="1" t="s">
        <v>8</v>
      </c>
    </row>
    <row r="288" spans="1:14" ht="12.75" customHeight="1" x14ac:dyDescent="0.2">
      <c r="A288" s="33" t="s">
        <v>61</v>
      </c>
      <c r="B288" s="33"/>
    </row>
    <row r="289" spans="1:15" ht="12.75" customHeight="1" thickBot="1" x14ac:dyDescent="0.25"/>
    <row r="290" spans="1:15" ht="12.75" customHeight="1" x14ac:dyDescent="0.25">
      <c r="A290" s="539" t="s">
        <v>14</v>
      </c>
      <c r="B290" s="541" t="s">
        <v>15</v>
      </c>
      <c r="C290" s="52"/>
      <c r="D290" s="52"/>
      <c r="E290" s="52"/>
      <c r="F290" s="52"/>
      <c r="G290"/>
      <c r="H290"/>
      <c r="I290"/>
      <c r="J290"/>
      <c r="K290"/>
      <c r="L290"/>
      <c r="M290"/>
      <c r="N290"/>
    </row>
    <row r="291" spans="1:15" x14ac:dyDescent="0.2">
      <c r="A291" s="540"/>
      <c r="B291" s="542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5" x14ac:dyDescent="0.2">
      <c r="A292" s="540"/>
      <c r="B292" s="542"/>
      <c r="C292" s="11" t="s">
        <v>19</v>
      </c>
      <c r="D292" s="11" t="s">
        <v>19</v>
      </c>
      <c r="E292" s="11" t="s">
        <v>19</v>
      </c>
      <c r="F292" s="11" t="s">
        <v>19</v>
      </c>
      <c r="G292" s="139" t="s">
        <v>19</v>
      </c>
      <c r="H292" s="139" t="s">
        <v>19</v>
      </c>
      <c r="I292" s="195" t="s">
        <v>19</v>
      </c>
      <c r="J292" s="247" t="s">
        <v>19</v>
      </c>
      <c r="K292" s="292" t="s">
        <v>19</v>
      </c>
      <c r="L292" s="357" t="s">
        <v>19</v>
      </c>
      <c r="M292" s="408" t="s">
        <v>19</v>
      </c>
      <c r="N292" s="464" t="s">
        <v>19</v>
      </c>
    </row>
    <row r="293" spans="1:15" x14ac:dyDescent="0.2">
      <c r="A293" s="540"/>
      <c r="B293" s="542"/>
      <c r="C293" s="12"/>
      <c r="D293" s="12"/>
      <c r="E293" s="12"/>
      <c r="F293" s="12"/>
      <c r="G293" s="140"/>
      <c r="H293" s="140"/>
      <c r="I293" s="196"/>
      <c r="J293" s="248"/>
      <c r="K293" s="293"/>
      <c r="L293" s="358"/>
      <c r="M293" s="409"/>
      <c r="N293" s="465"/>
    </row>
    <row r="294" spans="1:15" x14ac:dyDescent="0.2">
      <c r="A294" s="100" t="s">
        <v>26</v>
      </c>
      <c r="B294" s="101" t="s">
        <v>27</v>
      </c>
      <c r="C294" s="102" t="s">
        <v>29</v>
      </c>
      <c r="D294" s="102" t="s">
        <v>29</v>
      </c>
      <c r="E294" s="102" t="s">
        <v>29</v>
      </c>
      <c r="F294" s="102" t="s">
        <v>29</v>
      </c>
      <c r="G294" s="141" t="s">
        <v>29</v>
      </c>
      <c r="H294" s="141" t="s">
        <v>29</v>
      </c>
      <c r="I294" s="192" t="s">
        <v>29</v>
      </c>
      <c r="J294" s="244" t="s">
        <v>29</v>
      </c>
      <c r="K294" s="294" t="s">
        <v>29</v>
      </c>
      <c r="L294" s="354" t="s">
        <v>29</v>
      </c>
      <c r="M294" s="410" t="s">
        <v>29</v>
      </c>
      <c r="N294" s="466" t="s">
        <v>29</v>
      </c>
    </row>
    <row r="295" spans="1:15" ht="12.75" customHeight="1" x14ac:dyDescent="0.2">
      <c r="A295" s="14"/>
      <c r="B295" s="15" t="s">
        <v>38</v>
      </c>
      <c r="C295" s="36">
        <f t="shared" ref="C295:G295" si="63">SUM(C297,C300)</f>
        <v>0</v>
      </c>
      <c r="D295" s="36">
        <f t="shared" si="63"/>
        <v>0</v>
      </c>
      <c r="E295" s="36">
        <f t="shared" si="63"/>
        <v>0</v>
      </c>
      <c r="F295" s="36">
        <f t="shared" si="63"/>
        <v>0</v>
      </c>
      <c r="G295" s="142">
        <f t="shared" si="63"/>
        <v>0</v>
      </c>
      <c r="H295" s="142">
        <f t="shared" ref="H295:M295" si="64">SUM(H297,H300)</f>
        <v>0</v>
      </c>
      <c r="I295" s="193">
        <f t="shared" si="64"/>
        <v>0</v>
      </c>
      <c r="J295" s="245">
        <f t="shared" si="64"/>
        <v>0</v>
      </c>
      <c r="K295" s="295">
        <f t="shared" si="64"/>
        <v>0</v>
      </c>
      <c r="L295" s="355">
        <f t="shared" si="64"/>
        <v>0</v>
      </c>
      <c r="M295" s="411">
        <f t="shared" si="64"/>
        <v>0</v>
      </c>
      <c r="N295" s="467">
        <f>SUM(N297,N300)</f>
        <v>0</v>
      </c>
      <c r="O295" s="17">
        <f t="shared" ref="O295:O308" si="65">SUM(C295:N295)</f>
        <v>0</v>
      </c>
    </row>
    <row r="296" spans="1:15" ht="12.75" customHeight="1" x14ac:dyDescent="0.2">
      <c r="A296" s="18">
        <v>1</v>
      </c>
      <c r="B296" s="19" t="s">
        <v>39</v>
      </c>
      <c r="C296" s="20"/>
      <c r="D296" s="20"/>
      <c r="E296" s="20"/>
      <c r="F296" s="20"/>
      <c r="G296" s="143"/>
      <c r="H296" s="143"/>
      <c r="I296" s="194"/>
      <c r="J296" s="246"/>
      <c r="K296" s="296"/>
      <c r="L296" s="356"/>
      <c r="M296" s="412"/>
      <c r="N296" s="468"/>
      <c r="O296" s="17">
        <f t="shared" si="65"/>
        <v>0</v>
      </c>
    </row>
    <row r="297" spans="1:15" ht="7.5" customHeight="1" x14ac:dyDescent="0.2">
      <c r="A297" s="21"/>
      <c r="B297" s="19" t="s">
        <v>40</v>
      </c>
      <c r="C297" s="22">
        <f t="shared" ref="C297:G297" si="66">SUM(C298:C299)</f>
        <v>0</v>
      </c>
      <c r="D297" s="22">
        <f t="shared" si="66"/>
        <v>0</v>
      </c>
      <c r="E297" s="22">
        <f t="shared" si="66"/>
        <v>0</v>
      </c>
      <c r="F297" s="22">
        <f t="shared" si="66"/>
        <v>0</v>
      </c>
      <c r="G297" s="144">
        <f t="shared" si="66"/>
        <v>0</v>
      </c>
      <c r="H297" s="144">
        <f t="shared" ref="H297:M297" si="67">SUM(H298:H299)</f>
        <v>0</v>
      </c>
      <c r="I297" s="200">
        <f t="shared" si="67"/>
        <v>0</v>
      </c>
      <c r="J297" s="252">
        <f t="shared" si="67"/>
        <v>0</v>
      </c>
      <c r="K297" s="297">
        <f t="shared" si="67"/>
        <v>0</v>
      </c>
      <c r="L297" s="362">
        <f t="shared" si="67"/>
        <v>0</v>
      </c>
      <c r="M297" s="413">
        <f t="shared" si="67"/>
        <v>0</v>
      </c>
      <c r="N297" s="469">
        <f>SUM(N298:N299)</f>
        <v>0</v>
      </c>
      <c r="O297" s="17">
        <f t="shared" si="65"/>
        <v>0</v>
      </c>
    </row>
    <row r="298" spans="1:15" ht="18" customHeight="1" x14ac:dyDescent="0.2">
      <c r="A298" s="21"/>
      <c r="B298" s="23" t="s">
        <v>41</v>
      </c>
      <c r="C298" s="26">
        <v>0</v>
      </c>
      <c r="D298" s="26">
        <v>0</v>
      </c>
      <c r="E298" s="26">
        <v>0</v>
      </c>
      <c r="F298" s="26">
        <v>0</v>
      </c>
      <c r="G298" s="146">
        <v>0</v>
      </c>
      <c r="H298" s="146">
        <v>0</v>
      </c>
      <c r="I298" s="197">
        <v>0</v>
      </c>
      <c r="J298" s="249">
        <v>0</v>
      </c>
      <c r="K298" s="299">
        <v>0</v>
      </c>
      <c r="L298" s="359">
        <v>0</v>
      </c>
      <c r="M298" s="415">
        <v>0</v>
      </c>
      <c r="N298" s="471">
        <v>0</v>
      </c>
      <c r="O298" s="17">
        <f t="shared" si="65"/>
        <v>0</v>
      </c>
    </row>
    <row r="299" spans="1:15" ht="12.75" customHeight="1" x14ac:dyDescent="0.2">
      <c r="A299" s="21"/>
      <c r="B299" s="23" t="s">
        <v>42</v>
      </c>
      <c r="C299" s="26">
        <v>0</v>
      </c>
      <c r="D299" s="26">
        <v>0</v>
      </c>
      <c r="E299" s="26">
        <v>0</v>
      </c>
      <c r="F299" s="26">
        <v>0</v>
      </c>
      <c r="G299" s="146">
        <v>0</v>
      </c>
      <c r="H299" s="146">
        <v>0</v>
      </c>
      <c r="I299" s="197">
        <v>0</v>
      </c>
      <c r="J299" s="249">
        <v>0</v>
      </c>
      <c r="K299" s="299">
        <v>0</v>
      </c>
      <c r="L299" s="359">
        <v>0</v>
      </c>
      <c r="M299" s="415">
        <v>0</v>
      </c>
      <c r="N299" s="471">
        <v>0</v>
      </c>
      <c r="O299" s="17">
        <f t="shared" si="65"/>
        <v>0</v>
      </c>
    </row>
    <row r="300" spans="1:15" ht="12.75" customHeight="1" x14ac:dyDescent="0.2">
      <c r="A300" s="21"/>
      <c r="B300" s="19" t="s">
        <v>43</v>
      </c>
      <c r="C300" s="22">
        <f t="shared" ref="C300:G300" si="68">SUM(C301:C302)</f>
        <v>0</v>
      </c>
      <c r="D300" s="22">
        <f t="shared" si="68"/>
        <v>0</v>
      </c>
      <c r="E300" s="22">
        <f t="shared" si="68"/>
        <v>0</v>
      </c>
      <c r="F300" s="22">
        <f t="shared" si="68"/>
        <v>0</v>
      </c>
      <c r="G300" s="144">
        <f t="shared" si="68"/>
        <v>0</v>
      </c>
      <c r="H300" s="144">
        <f t="shared" ref="H300:M300" si="69">SUM(H301:H302)</f>
        <v>0</v>
      </c>
      <c r="I300" s="200">
        <f t="shared" si="69"/>
        <v>0</v>
      </c>
      <c r="J300" s="252">
        <f t="shared" si="69"/>
        <v>0</v>
      </c>
      <c r="K300" s="297">
        <f t="shared" si="69"/>
        <v>0</v>
      </c>
      <c r="L300" s="362">
        <f t="shared" si="69"/>
        <v>0</v>
      </c>
      <c r="M300" s="413">
        <f t="shared" si="69"/>
        <v>0</v>
      </c>
      <c r="N300" s="469">
        <f>SUM(N301:N302)</f>
        <v>0</v>
      </c>
      <c r="O300" s="17">
        <f t="shared" si="65"/>
        <v>0</v>
      </c>
    </row>
    <row r="301" spans="1:15" ht="12.75" customHeight="1" x14ac:dyDescent="0.2">
      <c r="A301" s="21"/>
      <c r="B301" s="23" t="s">
        <v>41</v>
      </c>
      <c r="C301" s="26">
        <v>0</v>
      </c>
      <c r="D301" s="26">
        <v>0</v>
      </c>
      <c r="E301" s="26">
        <v>0</v>
      </c>
      <c r="F301" s="26">
        <v>0</v>
      </c>
      <c r="G301" s="146">
        <v>0</v>
      </c>
      <c r="H301" s="146">
        <v>0</v>
      </c>
      <c r="I301" s="197">
        <v>0</v>
      </c>
      <c r="J301" s="249">
        <v>0</v>
      </c>
      <c r="K301" s="299">
        <v>0</v>
      </c>
      <c r="L301" s="359">
        <v>0</v>
      </c>
      <c r="M301" s="415">
        <v>0</v>
      </c>
      <c r="N301" s="471">
        <v>0</v>
      </c>
      <c r="O301" s="17">
        <f t="shared" si="65"/>
        <v>0</v>
      </c>
    </row>
    <row r="302" spans="1:15" x14ac:dyDescent="0.2">
      <c r="A302" s="21"/>
      <c r="B302" s="23" t="s">
        <v>42</v>
      </c>
      <c r="C302" s="26">
        <v>0</v>
      </c>
      <c r="D302" s="26">
        <v>0</v>
      </c>
      <c r="E302" s="26">
        <v>0</v>
      </c>
      <c r="F302" s="26">
        <v>0</v>
      </c>
      <c r="G302" s="146">
        <v>0</v>
      </c>
      <c r="H302" s="146">
        <v>0</v>
      </c>
      <c r="I302" s="197">
        <v>0</v>
      </c>
      <c r="J302" s="249">
        <v>0</v>
      </c>
      <c r="K302" s="299">
        <v>0</v>
      </c>
      <c r="L302" s="359">
        <v>0</v>
      </c>
      <c r="M302" s="415">
        <v>0</v>
      </c>
      <c r="N302" s="471">
        <v>0</v>
      </c>
      <c r="O302" s="17">
        <f t="shared" si="65"/>
        <v>0</v>
      </c>
    </row>
    <row r="303" spans="1:15" ht="30" customHeight="1" x14ac:dyDescent="0.2">
      <c r="A303" s="18">
        <v>2</v>
      </c>
      <c r="B303" s="19" t="s">
        <v>44</v>
      </c>
      <c r="C303" s="20"/>
      <c r="D303" s="20"/>
      <c r="E303" s="20"/>
      <c r="F303" s="20"/>
      <c r="G303" s="143"/>
      <c r="H303" s="143"/>
      <c r="I303" s="194"/>
      <c r="J303" s="246"/>
      <c r="K303" s="296"/>
      <c r="L303" s="356"/>
      <c r="M303" s="412"/>
      <c r="N303" s="468"/>
      <c r="O303" s="17">
        <f t="shared" si="65"/>
        <v>0</v>
      </c>
    </row>
    <row r="304" spans="1:15" ht="25.5" customHeight="1" x14ac:dyDescent="0.2">
      <c r="A304" s="21"/>
      <c r="B304" s="23" t="s">
        <v>45</v>
      </c>
      <c r="C304" s="26">
        <v>0</v>
      </c>
      <c r="D304" s="26">
        <v>0</v>
      </c>
      <c r="E304" s="26">
        <v>0</v>
      </c>
      <c r="F304" s="26">
        <v>0</v>
      </c>
      <c r="G304" s="146">
        <v>0</v>
      </c>
      <c r="H304" s="146">
        <v>0</v>
      </c>
      <c r="I304" s="197">
        <v>0</v>
      </c>
      <c r="J304" s="249">
        <v>0</v>
      </c>
      <c r="K304" s="299">
        <v>0</v>
      </c>
      <c r="L304" s="359">
        <v>0</v>
      </c>
      <c r="M304" s="415">
        <v>0</v>
      </c>
      <c r="N304" s="471">
        <v>0</v>
      </c>
      <c r="O304" s="17">
        <f t="shared" si="65"/>
        <v>0</v>
      </c>
    </row>
    <row r="305" spans="1:15" ht="20.100000000000001" customHeight="1" x14ac:dyDescent="0.2">
      <c r="A305" s="21"/>
      <c r="B305" s="23" t="s">
        <v>46</v>
      </c>
      <c r="C305" s="26">
        <v>0</v>
      </c>
      <c r="D305" s="26">
        <v>0</v>
      </c>
      <c r="E305" s="26">
        <v>0</v>
      </c>
      <c r="F305" s="26">
        <v>0</v>
      </c>
      <c r="G305" s="146">
        <v>0</v>
      </c>
      <c r="H305" s="146">
        <v>0</v>
      </c>
      <c r="I305" s="197">
        <v>0</v>
      </c>
      <c r="J305" s="249">
        <v>0</v>
      </c>
      <c r="K305" s="299">
        <v>0</v>
      </c>
      <c r="L305" s="359">
        <v>0</v>
      </c>
      <c r="M305" s="415">
        <v>0</v>
      </c>
      <c r="N305" s="471">
        <v>0</v>
      </c>
      <c r="O305" s="17">
        <f t="shared" si="65"/>
        <v>0</v>
      </c>
    </row>
    <row r="306" spans="1:15" ht="20.100000000000001" customHeight="1" x14ac:dyDescent="0.2">
      <c r="A306" s="18"/>
      <c r="B306" s="23" t="s">
        <v>47</v>
      </c>
      <c r="C306" s="26">
        <v>0</v>
      </c>
      <c r="D306" s="26">
        <v>0</v>
      </c>
      <c r="E306" s="26">
        <v>0</v>
      </c>
      <c r="F306" s="26">
        <v>0</v>
      </c>
      <c r="G306" s="146">
        <v>0</v>
      </c>
      <c r="H306" s="146">
        <v>0</v>
      </c>
      <c r="I306" s="197">
        <v>0</v>
      </c>
      <c r="J306" s="249">
        <v>0</v>
      </c>
      <c r="K306" s="299">
        <v>0</v>
      </c>
      <c r="L306" s="359">
        <v>0</v>
      </c>
      <c r="M306" s="415">
        <v>0</v>
      </c>
      <c r="N306" s="471">
        <v>0</v>
      </c>
      <c r="O306" s="17">
        <f t="shared" si="65"/>
        <v>0</v>
      </c>
    </row>
    <row r="307" spans="1:15" ht="20.100000000000001" customHeight="1" x14ac:dyDescent="0.2">
      <c r="A307" s="27"/>
      <c r="B307" s="28" t="s">
        <v>48</v>
      </c>
      <c r="C307" s="48">
        <v>0</v>
      </c>
      <c r="D307" s="48">
        <v>0</v>
      </c>
      <c r="E307" s="48">
        <v>0</v>
      </c>
      <c r="F307" s="48">
        <v>0</v>
      </c>
      <c r="G307" s="147">
        <v>0</v>
      </c>
      <c r="H307" s="147">
        <v>0</v>
      </c>
      <c r="I307" s="198">
        <v>0</v>
      </c>
      <c r="J307" s="250">
        <v>0</v>
      </c>
      <c r="K307" s="300">
        <v>0</v>
      </c>
      <c r="L307" s="360">
        <v>0</v>
      </c>
      <c r="M307" s="416">
        <v>0</v>
      </c>
      <c r="N307" s="472">
        <v>0</v>
      </c>
      <c r="O307" s="17">
        <f t="shared" si="65"/>
        <v>0</v>
      </c>
    </row>
    <row r="308" spans="1:15" ht="20.100000000000001" customHeight="1" thickBot="1" x14ac:dyDescent="0.25">
      <c r="A308" s="30">
        <v>3</v>
      </c>
      <c r="B308" s="31" t="s">
        <v>49</v>
      </c>
      <c r="C308" s="53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17">
        <f t="shared" si="65"/>
        <v>0</v>
      </c>
    </row>
    <row r="309" spans="1:15" ht="20.100000000000001" customHeight="1" x14ac:dyDescent="0.2">
      <c r="B309" s="3" t="s">
        <v>50</v>
      </c>
      <c r="C309" s="50">
        <f t="shared" ref="C309:G309" si="70">SUM(C304:C307)-C295</f>
        <v>0</v>
      </c>
      <c r="D309" s="50">
        <f t="shared" si="70"/>
        <v>0</v>
      </c>
      <c r="E309" s="50">
        <f t="shared" si="70"/>
        <v>0</v>
      </c>
      <c r="F309" s="50">
        <f t="shared" si="70"/>
        <v>0</v>
      </c>
      <c r="G309" s="50">
        <f t="shared" si="70"/>
        <v>0</v>
      </c>
      <c r="H309" s="50">
        <f t="shared" ref="H309:M309" si="71">SUM(H304:H307)-H295</f>
        <v>0</v>
      </c>
      <c r="I309" s="50">
        <f t="shared" si="71"/>
        <v>0</v>
      </c>
      <c r="J309" s="50">
        <f t="shared" si="71"/>
        <v>0</v>
      </c>
      <c r="K309" s="50">
        <f t="shared" si="71"/>
        <v>0</v>
      </c>
      <c r="L309" s="50">
        <f t="shared" si="71"/>
        <v>0</v>
      </c>
      <c r="M309" s="50">
        <f t="shared" si="71"/>
        <v>0</v>
      </c>
      <c r="N309" s="50">
        <f>SUM(N304:N307)-N295</f>
        <v>0</v>
      </c>
    </row>
    <row r="310" spans="1:15" ht="20.100000000000001" customHeight="1" x14ac:dyDescent="0.2"/>
    <row r="311" spans="1:15" ht="20.100000000000001" customHeight="1" x14ac:dyDescent="0.2"/>
    <row r="312" spans="1:15" ht="26.25" customHeight="1" x14ac:dyDescent="0.2"/>
    <row r="313" spans="1:15" ht="20.100000000000001" customHeight="1" x14ac:dyDescent="0.2"/>
    <row r="314" spans="1:15" ht="20.100000000000001" customHeight="1" x14ac:dyDescent="0.2"/>
    <row r="315" spans="1:15" ht="20.100000000000001" customHeight="1" x14ac:dyDescent="0.2"/>
    <row r="316" spans="1:15" ht="20.100000000000001" customHeight="1" x14ac:dyDescent="0.2"/>
    <row r="317" spans="1:15" ht="24" customHeight="1" x14ac:dyDescent="0.2"/>
    <row r="321" spans="1:15" ht="12.75" customHeight="1" x14ac:dyDescent="0.2">
      <c r="A321" s="495" t="s">
        <v>0</v>
      </c>
      <c r="B321" s="495"/>
      <c r="C321" s="1" t="s">
        <v>1</v>
      </c>
      <c r="D321" s="1" t="s">
        <v>1</v>
      </c>
      <c r="E321" s="1" t="s">
        <v>1</v>
      </c>
      <c r="F321" s="1" t="s">
        <v>1</v>
      </c>
      <c r="G321" s="1" t="s">
        <v>1</v>
      </c>
      <c r="H321" s="1" t="s">
        <v>1</v>
      </c>
      <c r="I321" s="1" t="s">
        <v>1</v>
      </c>
      <c r="J321" s="1" t="s">
        <v>1</v>
      </c>
      <c r="K321" s="1" t="s">
        <v>1</v>
      </c>
      <c r="L321" s="1" t="s">
        <v>1</v>
      </c>
      <c r="M321" s="1" t="s">
        <v>1</v>
      </c>
      <c r="N321" s="1" t="s">
        <v>1</v>
      </c>
    </row>
    <row r="322" spans="1:15" ht="12.75" customHeight="1" x14ac:dyDescent="0.2">
      <c r="A322" s="495" t="s">
        <v>3</v>
      </c>
      <c r="B322" s="495"/>
    </row>
    <row r="323" spans="1:15" x14ac:dyDescent="0.2">
      <c r="A323" s="495" t="s">
        <v>4</v>
      </c>
      <c r="B323" s="495"/>
    </row>
    <row r="324" spans="1:15" ht="15" x14ac:dyDescent="0.25">
      <c r="G324"/>
      <c r="H324"/>
      <c r="I324"/>
      <c r="J324"/>
      <c r="K324"/>
      <c r="L324"/>
      <c r="M324"/>
      <c r="N324"/>
    </row>
    <row r="325" spans="1:15" ht="15" x14ac:dyDescent="0.25">
      <c r="G325"/>
      <c r="H325"/>
      <c r="I325"/>
      <c r="J325"/>
      <c r="K325"/>
      <c r="L325"/>
      <c r="M325"/>
      <c r="N325"/>
    </row>
    <row r="326" spans="1:15" x14ac:dyDescent="0.2">
      <c r="A326" s="1" t="s">
        <v>7</v>
      </c>
    </row>
    <row r="327" spans="1:15" ht="12.75" customHeight="1" x14ac:dyDescent="0.2">
      <c r="A327" s="1" t="s">
        <v>8</v>
      </c>
    </row>
    <row r="328" spans="1:15" ht="12.75" customHeight="1" x14ac:dyDescent="0.2">
      <c r="A328" s="7" t="s">
        <v>62</v>
      </c>
      <c r="B328" s="7"/>
    </row>
    <row r="329" spans="1:15" ht="7.5" customHeight="1" thickBot="1" x14ac:dyDescent="0.25"/>
    <row r="330" spans="1:15" ht="18" customHeight="1" x14ac:dyDescent="0.25">
      <c r="A330" s="539" t="s">
        <v>14</v>
      </c>
      <c r="B330" s="541" t="s">
        <v>15</v>
      </c>
      <c r="C330" s="52"/>
      <c r="D330" s="52"/>
      <c r="E330" s="52"/>
      <c r="F330" s="52"/>
      <c r="G330"/>
      <c r="H330"/>
      <c r="I330"/>
      <c r="J330"/>
      <c r="K330"/>
      <c r="L330"/>
      <c r="M330"/>
      <c r="N330"/>
    </row>
    <row r="331" spans="1:15" ht="12.75" customHeight="1" x14ac:dyDescent="0.2">
      <c r="A331" s="540"/>
      <c r="B331" s="542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5" ht="12.75" customHeight="1" x14ac:dyDescent="0.2">
      <c r="A332" s="540"/>
      <c r="B332" s="542"/>
      <c r="C332" s="11" t="s">
        <v>19</v>
      </c>
      <c r="D332" s="11" t="s">
        <v>19</v>
      </c>
      <c r="E332" s="11" t="s">
        <v>19</v>
      </c>
      <c r="F332" s="11" t="s">
        <v>19</v>
      </c>
      <c r="G332" s="139" t="s">
        <v>19</v>
      </c>
      <c r="H332" s="139" t="s">
        <v>19</v>
      </c>
      <c r="I332" s="195" t="s">
        <v>19</v>
      </c>
      <c r="J332" s="247" t="s">
        <v>19</v>
      </c>
      <c r="K332" s="292" t="s">
        <v>19</v>
      </c>
      <c r="L332" s="357" t="s">
        <v>19</v>
      </c>
      <c r="M332" s="408" t="s">
        <v>19</v>
      </c>
      <c r="N332" s="464" t="s">
        <v>19</v>
      </c>
    </row>
    <row r="333" spans="1:15" ht="12.75" customHeight="1" x14ac:dyDescent="0.2">
      <c r="A333" s="540"/>
      <c r="B333" s="542"/>
      <c r="C333" s="12"/>
      <c r="D333" s="12"/>
      <c r="E333" s="12"/>
      <c r="F333" s="12"/>
      <c r="G333" s="140"/>
      <c r="H333" s="140"/>
      <c r="I333" s="196"/>
      <c r="J333" s="248"/>
      <c r="K333" s="293"/>
      <c r="L333" s="358"/>
      <c r="M333" s="409"/>
      <c r="N333" s="465"/>
    </row>
    <row r="334" spans="1:15" x14ac:dyDescent="0.2">
      <c r="A334" s="100" t="s">
        <v>26</v>
      </c>
      <c r="B334" s="101" t="s">
        <v>27</v>
      </c>
      <c r="C334" s="102" t="s">
        <v>29</v>
      </c>
      <c r="D334" s="102" t="s">
        <v>29</v>
      </c>
      <c r="E334" s="102" t="s">
        <v>29</v>
      </c>
      <c r="F334" s="102" t="s">
        <v>29</v>
      </c>
      <c r="G334" s="141" t="s">
        <v>29</v>
      </c>
      <c r="H334" s="141" t="s">
        <v>29</v>
      </c>
      <c r="I334" s="192" t="s">
        <v>29</v>
      </c>
      <c r="J334" s="244" t="s">
        <v>29</v>
      </c>
      <c r="K334" s="294" t="s">
        <v>29</v>
      </c>
      <c r="L334" s="354" t="s">
        <v>29</v>
      </c>
      <c r="M334" s="410" t="s">
        <v>29</v>
      </c>
      <c r="N334" s="466" t="s">
        <v>29</v>
      </c>
    </row>
    <row r="335" spans="1:15" ht="30" customHeight="1" x14ac:dyDescent="0.2">
      <c r="A335" s="14"/>
      <c r="B335" s="15" t="s">
        <v>38</v>
      </c>
      <c r="C335" s="36">
        <f t="shared" ref="C335:G335" si="72">SUM(C337,C340)</f>
        <v>185</v>
      </c>
      <c r="D335" s="36">
        <f t="shared" si="72"/>
        <v>65</v>
      </c>
      <c r="E335" s="36">
        <f t="shared" si="72"/>
        <v>59</v>
      </c>
      <c r="F335" s="36">
        <f t="shared" si="72"/>
        <v>0</v>
      </c>
      <c r="G335" s="142">
        <f t="shared" si="72"/>
        <v>0</v>
      </c>
      <c r="H335" s="142">
        <f t="shared" ref="H335:M335" si="73">SUM(H337,H340)</f>
        <v>0</v>
      </c>
      <c r="I335" s="193">
        <f t="shared" si="73"/>
        <v>0</v>
      </c>
      <c r="J335" s="245">
        <f t="shared" si="73"/>
        <v>190</v>
      </c>
      <c r="K335" s="295">
        <f t="shared" si="73"/>
        <v>180</v>
      </c>
      <c r="L335" s="355">
        <f t="shared" si="73"/>
        <v>0</v>
      </c>
      <c r="M335" s="411">
        <f t="shared" si="73"/>
        <v>0</v>
      </c>
      <c r="N335" s="467">
        <f>SUM(N337,N340)</f>
        <v>0</v>
      </c>
      <c r="O335" s="17">
        <f t="shared" ref="O335:O348" si="74">SUM(C335:N335)</f>
        <v>679</v>
      </c>
    </row>
    <row r="336" spans="1:15" ht="25.5" customHeight="1" x14ac:dyDescent="0.2">
      <c r="A336" s="18">
        <v>1</v>
      </c>
      <c r="B336" s="19" t="s">
        <v>39</v>
      </c>
      <c r="C336" s="20"/>
      <c r="D336" s="20"/>
      <c r="E336" s="20"/>
      <c r="F336" s="20"/>
      <c r="G336" s="143"/>
      <c r="H336" s="143"/>
      <c r="I336" s="194"/>
      <c r="J336" s="246"/>
      <c r="K336" s="296"/>
      <c r="L336" s="356"/>
      <c r="M336" s="412"/>
      <c r="N336" s="468"/>
      <c r="O336" s="17">
        <f t="shared" si="74"/>
        <v>0</v>
      </c>
    </row>
    <row r="337" spans="1:15" ht="20.100000000000001" customHeight="1" x14ac:dyDescent="0.2">
      <c r="A337" s="21"/>
      <c r="B337" s="19" t="s">
        <v>40</v>
      </c>
      <c r="C337" s="22">
        <f t="shared" ref="C337:G337" si="75">SUM(C338:C339)</f>
        <v>0</v>
      </c>
      <c r="D337" s="22">
        <f t="shared" si="75"/>
        <v>0</v>
      </c>
      <c r="E337" s="22">
        <f t="shared" si="75"/>
        <v>0</v>
      </c>
      <c r="F337" s="22">
        <f t="shared" si="75"/>
        <v>0</v>
      </c>
      <c r="G337" s="144">
        <f t="shared" si="75"/>
        <v>0</v>
      </c>
      <c r="H337" s="144">
        <f t="shared" ref="H337:M337" si="76">SUM(H338:H339)</f>
        <v>0</v>
      </c>
      <c r="I337" s="200">
        <f t="shared" si="76"/>
        <v>0</v>
      </c>
      <c r="J337" s="252">
        <f t="shared" si="76"/>
        <v>0</v>
      </c>
      <c r="K337" s="297">
        <f t="shared" si="76"/>
        <v>0</v>
      </c>
      <c r="L337" s="362">
        <f t="shared" si="76"/>
        <v>0</v>
      </c>
      <c r="M337" s="413">
        <f t="shared" si="76"/>
        <v>0</v>
      </c>
      <c r="N337" s="469">
        <f>SUM(N338:N339)</f>
        <v>0</v>
      </c>
      <c r="O337" s="17">
        <f t="shared" si="74"/>
        <v>0</v>
      </c>
    </row>
    <row r="338" spans="1:15" ht="20.100000000000001" customHeight="1" x14ac:dyDescent="0.2">
      <c r="A338" s="21"/>
      <c r="B338" s="23" t="s">
        <v>41</v>
      </c>
      <c r="C338" s="26">
        <v>0</v>
      </c>
      <c r="D338" s="26">
        <v>0</v>
      </c>
      <c r="E338" s="26">
        <v>0</v>
      </c>
      <c r="F338" s="26">
        <v>0</v>
      </c>
      <c r="G338" s="146">
        <v>0</v>
      </c>
      <c r="H338" s="146">
        <v>0</v>
      </c>
      <c r="I338" s="197">
        <v>0</v>
      </c>
      <c r="J338" s="249">
        <v>0</v>
      </c>
      <c r="K338" s="299">
        <v>0</v>
      </c>
      <c r="L338" s="359">
        <v>0</v>
      </c>
      <c r="M338" s="415">
        <v>0</v>
      </c>
      <c r="N338" s="471">
        <v>0</v>
      </c>
      <c r="O338" s="17">
        <f t="shared" si="74"/>
        <v>0</v>
      </c>
    </row>
    <row r="339" spans="1:15" ht="20.100000000000001" customHeight="1" x14ac:dyDescent="0.2">
      <c r="A339" s="21"/>
      <c r="B339" s="23" t="s">
        <v>42</v>
      </c>
      <c r="C339" s="26">
        <v>0</v>
      </c>
      <c r="D339" s="26">
        <v>0</v>
      </c>
      <c r="E339" s="26">
        <v>0</v>
      </c>
      <c r="F339" s="26">
        <v>0</v>
      </c>
      <c r="G339" s="146">
        <v>0</v>
      </c>
      <c r="H339" s="146">
        <v>0</v>
      </c>
      <c r="I339" s="197">
        <v>0</v>
      </c>
      <c r="J339" s="249">
        <v>0</v>
      </c>
      <c r="K339" s="299">
        <v>0</v>
      </c>
      <c r="L339" s="359">
        <v>0</v>
      </c>
      <c r="M339" s="415">
        <v>0</v>
      </c>
      <c r="N339" s="471">
        <v>0</v>
      </c>
      <c r="O339" s="17">
        <f t="shared" si="74"/>
        <v>0</v>
      </c>
    </row>
    <row r="340" spans="1:15" ht="20.100000000000001" customHeight="1" x14ac:dyDescent="0.2">
      <c r="A340" s="21"/>
      <c r="B340" s="19" t="s">
        <v>43</v>
      </c>
      <c r="C340" s="22">
        <f t="shared" ref="C340:G340" si="77">SUM(C341:C342)</f>
        <v>185</v>
      </c>
      <c r="D340" s="22">
        <f t="shared" si="77"/>
        <v>65</v>
      </c>
      <c r="E340" s="22">
        <f t="shared" si="77"/>
        <v>59</v>
      </c>
      <c r="F340" s="22">
        <f t="shared" si="77"/>
        <v>0</v>
      </c>
      <c r="G340" s="144">
        <f t="shared" si="77"/>
        <v>0</v>
      </c>
      <c r="H340" s="144">
        <f t="shared" ref="H340:M340" si="78">SUM(H341:H342)</f>
        <v>0</v>
      </c>
      <c r="I340" s="200">
        <f t="shared" si="78"/>
        <v>0</v>
      </c>
      <c r="J340" s="252">
        <f t="shared" si="78"/>
        <v>190</v>
      </c>
      <c r="K340" s="297">
        <f t="shared" si="78"/>
        <v>180</v>
      </c>
      <c r="L340" s="362">
        <f t="shared" si="78"/>
        <v>0</v>
      </c>
      <c r="M340" s="413">
        <f t="shared" si="78"/>
        <v>0</v>
      </c>
      <c r="N340" s="469">
        <f>SUM(N341:N342)</f>
        <v>0</v>
      </c>
      <c r="O340" s="17">
        <f t="shared" si="74"/>
        <v>679</v>
      </c>
    </row>
    <row r="341" spans="1:15" ht="20.100000000000001" customHeight="1" x14ac:dyDescent="0.2">
      <c r="A341" s="21"/>
      <c r="B341" s="23" t="s">
        <v>41</v>
      </c>
      <c r="C341" s="26">
        <v>0</v>
      </c>
      <c r="D341" s="26">
        <v>0</v>
      </c>
      <c r="E341" s="26">
        <v>5</v>
      </c>
      <c r="F341" s="26">
        <v>0</v>
      </c>
      <c r="G341" s="146">
        <v>0</v>
      </c>
      <c r="H341" s="146">
        <v>0</v>
      </c>
      <c r="I341" s="197">
        <v>0</v>
      </c>
      <c r="J341" s="249">
        <v>0</v>
      </c>
      <c r="K341" s="299">
        <v>0</v>
      </c>
      <c r="L341" s="359">
        <v>0</v>
      </c>
      <c r="M341" s="415">
        <v>0</v>
      </c>
      <c r="N341" s="471">
        <v>0</v>
      </c>
      <c r="O341" s="17">
        <f t="shared" si="74"/>
        <v>5</v>
      </c>
    </row>
    <row r="342" spans="1:15" ht="20.100000000000001" customHeight="1" x14ac:dyDescent="0.2">
      <c r="A342" s="21"/>
      <c r="B342" s="23" t="s">
        <v>42</v>
      </c>
      <c r="C342" s="26">
        <v>185</v>
      </c>
      <c r="D342" s="26">
        <v>65</v>
      </c>
      <c r="E342" s="26">
        <v>54</v>
      </c>
      <c r="F342" s="26">
        <v>0</v>
      </c>
      <c r="G342" s="146">
        <v>0</v>
      </c>
      <c r="H342" s="146">
        <v>0</v>
      </c>
      <c r="I342" s="197">
        <v>0</v>
      </c>
      <c r="J342" s="249">
        <v>190</v>
      </c>
      <c r="K342" s="299">
        <v>180</v>
      </c>
      <c r="L342" s="359">
        <v>0</v>
      </c>
      <c r="M342" s="415">
        <v>0</v>
      </c>
      <c r="N342" s="471">
        <v>0</v>
      </c>
      <c r="O342" s="17">
        <f t="shared" si="74"/>
        <v>674</v>
      </c>
    </row>
    <row r="343" spans="1:15" ht="20.100000000000001" customHeight="1" x14ac:dyDescent="0.2">
      <c r="A343" s="18">
        <v>2</v>
      </c>
      <c r="B343" s="19" t="s">
        <v>44</v>
      </c>
      <c r="C343" s="20"/>
      <c r="D343" s="20"/>
      <c r="E343" s="20"/>
      <c r="F343" s="20"/>
      <c r="G343" s="143"/>
      <c r="H343" s="143"/>
      <c r="I343" s="194"/>
      <c r="J343" s="246"/>
      <c r="K343" s="296"/>
      <c r="L343" s="356"/>
      <c r="M343" s="412"/>
      <c r="N343" s="468"/>
      <c r="O343" s="17">
        <f t="shared" si="74"/>
        <v>0</v>
      </c>
    </row>
    <row r="344" spans="1:15" ht="26.25" customHeight="1" x14ac:dyDescent="0.2">
      <c r="A344" s="21"/>
      <c r="B344" s="23" t="s">
        <v>45</v>
      </c>
      <c r="C344" s="26">
        <v>0</v>
      </c>
      <c r="D344" s="26">
        <v>0</v>
      </c>
      <c r="E344" s="26">
        <v>0</v>
      </c>
      <c r="F344" s="26">
        <v>0</v>
      </c>
      <c r="G344" s="146">
        <v>0</v>
      </c>
      <c r="H344" s="146">
        <v>0</v>
      </c>
      <c r="I344" s="197">
        <v>0</v>
      </c>
      <c r="J344" s="249">
        <v>0</v>
      </c>
      <c r="K344" s="299">
        <v>0</v>
      </c>
      <c r="L344" s="359">
        <v>0</v>
      </c>
      <c r="M344" s="415">
        <v>0</v>
      </c>
      <c r="N344" s="471">
        <v>0</v>
      </c>
      <c r="O344" s="17">
        <f t="shared" si="74"/>
        <v>0</v>
      </c>
    </row>
    <row r="345" spans="1:15" ht="20.100000000000001" customHeight="1" x14ac:dyDescent="0.2">
      <c r="A345" s="21"/>
      <c r="B345" s="23" t="s">
        <v>46</v>
      </c>
      <c r="C345" s="26">
        <v>185</v>
      </c>
      <c r="D345" s="26">
        <v>65</v>
      </c>
      <c r="E345" s="26">
        <v>59</v>
      </c>
      <c r="F345" s="26">
        <v>0</v>
      </c>
      <c r="G345" s="146">
        <v>0</v>
      </c>
      <c r="H345" s="146">
        <v>0</v>
      </c>
      <c r="I345" s="197">
        <v>0</v>
      </c>
      <c r="J345" s="249">
        <v>190</v>
      </c>
      <c r="K345" s="299">
        <v>180</v>
      </c>
      <c r="L345" s="359">
        <v>0</v>
      </c>
      <c r="M345" s="415">
        <v>0</v>
      </c>
      <c r="N345" s="471">
        <v>0</v>
      </c>
      <c r="O345" s="17">
        <f t="shared" si="74"/>
        <v>679</v>
      </c>
    </row>
    <row r="346" spans="1:15" ht="20.100000000000001" customHeight="1" x14ac:dyDescent="0.2">
      <c r="A346" s="18"/>
      <c r="B346" s="23" t="s">
        <v>47</v>
      </c>
      <c r="C346" s="26">
        <v>0</v>
      </c>
      <c r="D346" s="26">
        <v>0</v>
      </c>
      <c r="E346" s="26">
        <v>0</v>
      </c>
      <c r="F346" s="26">
        <v>0</v>
      </c>
      <c r="G346" s="146">
        <v>0</v>
      </c>
      <c r="H346" s="146">
        <v>0</v>
      </c>
      <c r="I346" s="197">
        <v>0</v>
      </c>
      <c r="J346" s="249">
        <v>0</v>
      </c>
      <c r="K346" s="299">
        <v>0</v>
      </c>
      <c r="L346" s="359">
        <v>0</v>
      </c>
      <c r="M346" s="415">
        <v>0</v>
      </c>
      <c r="N346" s="471">
        <v>0</v>
      </c>
      <c r="O346" s="17">
        <f t="shared" si="74"/>
        <v>0</v>
      </c>
    </row>
    <row r="347" spans="1:15" ht="20.100000000000001" customHeight="1" x14ac:dyDescent="0.2">
      <c r="A347" s="27"/>
      <c r="B347" s="28" t="s">
        <v>48</v>
      </c>
      <c r="C347" s="48">
        <v>0</v>
      </c>
      <c r="D347" s="48">
        <v>0</v>
      </c>
      <c r="E347" s="48">
        <v>0</v>
      </c>
      <c r="F347" s="48">
        <v>0</v>
      </c>
      <c r="G347" s="147">
        <v>0</v>
      </c>
      <c r="H347" s="147">
        <v>0</v>
      </c>
      <c r="I347" s="198">
        <v>0</v>
      </c>
      <c r="J347" s="250">
        <v>0</v>
      </c>
      <c r="K347" s="300">
        <v>0</v>
      </c>
      <c r="L347" s="360">
        <v>0</v>
      </c>
      <c r="M347" s="416">
        <v>0</v>
      </c>
      <c r="N347" s="472">
        <v>0</v>
      </c>
      <c r="O347" s="17">
        <f t="shared" si="74"/>
        <v>0</v>
      </c>
    </row>
    <row r="348" spans="1:15" ht="20.100000000000001" customHeight="1" thickBot="1" x14ac:dyDescent="0.25">
      <c r="A348" s="30">
        <v>3</v>
      </c>
      <c r="B348" s="31" t="s">
        <v>49</v>
      </c>
      <c r="C348" s="53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17">
        <f t="shared" si="74"/>
        <v>0</v>
      </c>
    </row>
    <row r="349" spans="1:15" ht="24" customHeight="1" x14ac:dyDescent="0.2">
      <c r="B349" s="3" t="s">
        <v>50</v>
      </c>
      <c r="C349" s="50">
        <f t="shared" ref="C349:G349" si="79">SUM(C344:C347)-C335</f>
        <v>0</v>
      </c>
      <c r="D349" s="50">
        <f t="shared" si="79"/>
        <v>0</v>
      </c>
      <c r="E349" s="50">
        <f t="shared" si="79"/>
        <v>0</v>
      </c>
      <c r="F349" s="50">
        <f t="shared" si="79"/>
        <v>0</v>
      </c>
      <c r="G349" s="50">
        <f t="shared" si="79"/>
        <v>0</v>
      </c>
      <c r="H349" s="50">
        <f t="shared" ref="H349:M349" si="80">SUM(H344:H347)-H335</f>
        <v>0</v>
      </c>
      <c r="I349" s="50">
        <f t="shared" si="80"/>
        <v>0</v>
      </c>
      <c r="J349" s="50">
        <f t="shared" si="80"/>
        <v>0</v>
      </c>
      <c r="K349" s="50">
        <f t="shared" si="80"/>
        <v>0</v>
      </c>
      <c r="L349" s="50">
        <f t="shared" si="80"/>
        <v>0</v>
      </c>
      <c r="M349" s="50">
        <f t="shared" si="80"/>
        <v>0</v>
      </c>
      <c r="N349" s="50">
        <f>SUM(N344:N347)-N335</f>
        <v>0</v>
      </c>
    </row>
    <row r="353" spans="1:14" ht="12.75" customHeight="1" x14ac:dyDescent="0.2"/>
    <row r="354" spans="1:14" ht="12.75" customHeight="1" x14ac:dyDescent="0.2"/>
    <row r="359" spans="1:14" ht="12.75" customHeight="1" x14ac:dyDescent="0.2"/>
    <row r="360" spans="1:14" ht="12.75" customHeight="1" x14ac:dyDescent="0.2"/>
    <row r="361" spans="1:14" ht="7.5" customHeight="1" x14ac:dyDescent="0.2">
      <c r="A361" s="495" t="s">
        <v>0</v>
      </c>
      <c r="B361" s="495"/>
      <c r="C361" s="1" t="s">
        <v>1</v>
      </c>
      <c r="D361" s="1" t="s">
        <v>1</v>
      </c>
      <c r="E361" s="1" t="s">
        <v>1</v>
      </c>
      <c r="F361" s="1" t="s">
        <v>1</v>
      </c>
      <c r="G361" s="1" t="s">
        <v>1</v>
      </c>
      <c r="H361" s="1" t="s">
        <v>1</v>
      </c>
      <c r="I361" s="1" t="s">
        <v>1</v>
      </c>
      <c r="J361" s="1" t="s">
        <v>1</v>
      </c>
      <c r="K361" s="1" t="s">
        <v>1</v>
      </c>
      <c r="L361" s="1" t="s">
        <v>1</v>
      </c>
      <c r="M361" s="1" t="s">
        <v>1</v>
      </c>
      <c r="N361" s="1" t="s">
        <v>1</v>
      </c>
    </row>
    <row r="362" spans="1:14" ht="18" customHeight="1" x14ac:dyDescent="0.2">
      <c r="A362" s="495" t="s">
        <v>3</v>
      </c>
      <c r="B362" s="495"/>
    </row>
    <row r="363" spans="1:14" ht="12.75" customHeight="1" x14ac:dyDescent="0.2">
      <c r="A363" s="495" t="s">
        <v>4</v>
      </c>
      <c r="B363" s="495"/>
    </row>
    <row r="364" spans="1:14" ht="12.75" customHeight="1" x14ac:dyDescent="0.25">
      <c r="G364"/>
      <c r="H364"/>
      <c r="I364"/>
      <c r="J364"/>
      <c r="K364"/>
      <c r="L364"/>
      <c r="M364"/>
      <c r="N364"/>
    </row>
    <row r="365" spans="1:14" ht="12.75" customHeight="1" x14ac:dyDescent="0.25">
      <c r="G365"/>
      <c r="H365"/>
      <c r="I365"/>
      <c r="J365"/>
      <c r="K365"/>
      <c r="L365"/>
      <c r="M365"/>
      <c r="N365"/>
    </row>
    <row r="366" spans="1:14" x14ac:dyDescent="0.2">
      <c r="A366" s="1" t="s">
        <v>7</v>
      </c>
    </row>
    <row r="367" spans="1:14" ht="30" customHeight="1" x14ac:dyDescent="0.2">
      <c r="A367" s="1" t="s">
        <v>8</v>
      </c>
    </row>
    <row r="368" spans="1:14" ht="25.5" customHeight="1" x14ac:dyDescent="0.2">
      <c r="A368" s="1" t="s">
        <v>63</v>
      </c>
      <c r="B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5" ht="20.100000000000001" customHeight="1" thickBot="1" x14ac:dyDescent="0.25"/>
    <row r="370" spans="1:15" ht="20.100000000000001" customHeight="1" x14ac:dyDescent="0.25">
      <c r="A370" s="539" t="s">
        <v>14</v>
      </c>
      <c r="B370" s="541" t="s">
        <v>15</v>
      </c>
      <c r="C370" s="52"/>
      <c r="D370" s="52"/>
      <c r="E370" s="52"/>
      <c r="F370" s="52"/>
      <c r="G370"/>
      <c r="H370"/>
      <c r="I370"/>
      <c r="J370"/>
      <c r="K370"/>
      <c r="L370"/>
      <c r="M370"/>
      <c r="N370"/>
    </row>
    <row r="371" spans="1:15" ht="20.100000000000001" customHeight="1" x14ac:dyDescent="0.2">
      <c r="A371" s="540"/>
      <c r="B371" s="542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5" ht="20.100000000000001" customHeight="1" x14ac:dyDescent="0.2">
      <c r="A372" s="540"/>
      <c r="B372" s="542"/>
      <c r="C372" s="11" t="s">
        <v>19</v>
      </c>
      <c r="D372" s="11" t="s">
        <v>19</v>
      </c>
      <c r="E372" s="11" t="s">
        <v>19</v>
      </c>
      <c r="F372" s="11" t="s">
        <v>19</v>
      </c>
      <c r="G372" s="139" t="s">
        <v>19</v>
      </c>
      <c r="H372" s="139" t="s">
        <v>19</v>
      </c>
      <c r="I372" s="195" t="s">
        <v>19</v>
      </c>
      <c r="J372" s="247" t="s">
        <v>19</v>
      </c>
      <c r="K372" s="292" t="s">
        <v>19</v>
      </c>
      <c r="L372" s="357" t="s">
        <v>19</v>
      </c>
      <c r="M372" s="408" t="s">
        <v>19</v>
      </c>
      <c r="N372" s="464" t="s">
        <v>19</v>
      </c>
    </row>
    <row r="373" spans="1:15" ht="20.100000000000001" customHeight="1" x14ac:dyDescent="0.2">
      <c r="A373" s="540"/>
      <c r="B373" s="542"/>
      <c r="C373" s="12"/>
      <c r="D373" s="12"/>
      <c r="E373" s="12"/>
      <c r="F373" s="12"/>
      <c r="G373" s="140"/>
      <c r="H373" s="140"/>
      <c r="I373" s="196"/>
      <c r="J373" s="248"/>
      <c r="K373" s="293"/>
      <c r="L373" s="358"/>
      <c r="M373" s="409"/>
      <c r="N373" s="465"/>
    </row>
    <row r="374" spans="1:15" ht="20.100000000000001" customHeight="1" x14ac:dyDescent="0.2">
      <c r="A374" s="100" t="s">
        <v>26</v>
      </c>
      <c r="B374" s="101" t="s">
        <v>27</v>
      </c>
      <c r="C374" s="102" t="s">
        <v>29</v>
      </c>
      <c r="D374" s="102" t="s">
        <v>29</v>
      </c>
      <c r="E374" s="102" t="s">
        <v>29</v>
      </c>
      <c r="F374" s="102" t="s">
        <v>29</v>
      </c>
      <c r="G374" s="141" t="s">
        <v>29</v>
      </c>
      <c r="H374" s="141" t="s">
        <v>29</v>
      </c>
      <c r="I374" s="192" t="s">
        <v>29</v>
      </c>
      <c r="J374" s="244" t="s">
        <v>29</v>
      </c>
      <c r="K374" s="294" t="s">
        <v>29</v>
      </c>
      <c r="L374" s="354" t="s">
        <v>29</v>
      </c>
      <c r="M374" s="410" t="s">
        <v>29</v>
      </c>
      <c r="N374" s="466" t="s">
        <v>29</v>
      </c>
    </row>
    <row r="375" spans="1:15" ht="20.100000000000001" customHeight="1" x14ac:dyDescent="0.2">
      <c r="A375" s="14"/>
      <c r="B375" s="15" t="s">
        <v>38</v>
      </c>
      <c r="C375" s="36">
        <f t="shared" ref="C375:G375" si="81">SUM(C377,C380)</f>
        <v>59</v>
      </c>
      <c r="D375" s="36">
        <f t="shared" si="81"/>
        <v>0</v>
      </c>
      <c r="E375" s="36">
        <f t="shared" si="81"/>
        <v>0</v>
      </c>
      <c r="F375" s="36">
        <f t="shared" si="81"/>
        <v>80</v>
      </c>
      <c r="G375" s="142">
        <f t="shared" si="81"/>
        <v>0</v>
      </c>
      <c r="H375" s="142">
        <f t="shared" ref="H375:M375" si="82">SUM(H377,H380)</f>
        <v>40</v>
      </c>
      <c r="I375" s="193">
        <f t="shared" si="82"/>
        <v>0</v>
      </c>
      <c r="J375" s="245">
        <f t="shared" si="82"/>
        <v>0</v>
      </c>
      <c r="K375" s="295">
        <f t="shared" si="82"/>
        <v>1</v>
      </c>
      <c r="L375" s="355">
        <f t="shared" si="82"/>
        <v>79</v>
      </c>
      <c r="M375" s="411">
        <f t="shared" si="82"/>
        <v>0</v>
      </c>
      <c r="N375" s="467">
        <f>SUM(N377,N380)</f>
        <v>10</v>
      </c>
      <c r="O375" s="17">
        <f t="shared" ref="O375:O388" si="83">SUM(C375:N375)</f>
        <v>269</v>
      </c>
    </row>
    <row r="376" spans="1:15" ht="26.25" customHeight="1" x14ac:dyDescent="0.2">
      <c r="A376" s="18">
        <v>1</v>
      </c>
      <c r="B376" s="19" t="s">
        <v>39</v>
      </c>
      <c r="C376" s="20"/>
      <c r="D376" s="20"/>
      <c r="E376" s="20"/>
      <c r="F376" s="20"/>
      <c r="G376" s="143"/>
      <c r="H376" s="143"/>
      <c r="I376" s="194"/>
      <c r="J376" s="246"/>
      <c r="K376" s="296"/>
      <c r="L376" s="356"/>
      <c r="M376" s="412"/>
      <c r="N376" s="468"/>
      <c r="O376" s="17">
        <f t="shared" si="83"/>
        <v>0</v>
      </c>
    </row>
    <row r="377" spans="1:15" ht="20.100000000000001" customHeight="1" x14ac:dyDescent="0.2">
      <c r="A377" s="21"/>
      <c r="B377" s="19" t="s">
        <v>40</v>
      </c>
      <c r="C377" s="22">
        <f t="shared" ref="C377:G377" si="84">SUM(C378:C379)</f>
        <v>0</v>
      </c>
      <c r="D377" s="22">
        <f t="shared" si="84"/>
        <v>0</v>
      </c>
      <c r="E377" s="22">
        <f t="shared" si="84"/>
        <v>0</v>
      </c>
      <c r="F377" s="22">
        <f t="shared" si="84"/>
        <v>0</v>
      </c>
      <c r="G377" s="144">
        <f t="shared" si="84"/>
        <v>0</v>
      </c>
      <c r="H377" s="144">
        <f t="shared" ref="H377:M377" si="85">SUM(H378:H379)</f>
        <v>0</v>
      </c>
      <c r="I377" s="200">
        <f t="shared" si="85"/>
        <v>0</v>
      </c>
      <c r="J377" s="252">
        <f t="shared" si="85"/>
        <v>0</v>
      </c>
      <c r="K377" s="297">
        <f t="shared" si="85"/>
        <v>0</v>
      </c>
      <c r="L377" s="362">
        <f t="shared" si="85"/>
        <v>0</v>
      </c>
      <c r="M377" s="413">
        <f t="shared" si="85"/>
        <v>0</v>
      </c>
      <c r="N377" s="469">
        <f>SUM(N378:N379)</f>
        <v>0</v>
      </c>
      <c r="O377" s="17">
        <f t="shared" si="83"/>
        <v>0</v>
      </c>
    </row>
    <row r="378" spans="1:15" ht="20.100000000000001" customHeight="1" x14ac:dyDescent="0.2">
      <c r="A378" s="21"/>
      <c r="B378" s="23" t="s">
        <v>41</v>
      </c>
      <c r="C378" s="26">
        <v>0</v>
      </c>
      <c r="D378" s="26">
        <v>0</v>
      </c>
      <c r="E378" s="26">
        <v>0</v>
      </c>
      <c r="F378" s="26">
        <v>0</v>
      </c>
      <c r="G378" s="146">
        <v>0</v>
      </c>
      <c r="H378" s="146">
        <v>0</v>
      </c>
      <c r="I378" s="197">
        <v>0</v>
      </c>
      <c r="J378" s="249">
        <v>0</v>
      </c>
      <c r="K378" s="299">
        <v>0</v>
      </c>
      <c r="L378" s="359">
        <v>0</v>
      </c>
      <c r="M378" s="415">
        <v>0</v>
      </c>
      <c r="N378" s="471">
        <v>0</v>
      </c>
      <c r="O378" s="17">
        <f t="shared" si="83"/>
        <v>0</v>
      </c>
    </row>
    <row r="379" spans="1:15" ht="20.100000000000001" customHeight="1" x14ac:dyDescent="0.2">
      <c r="A379" s="21"/>
      <c r="B379" s="23" t="s">
        <v>42</v>
      </c>
      <c r="C379" s="26">
        <v>0</v>
      </c>
      <c r="D379" s="26">
        <v>0</v>
      </c>
      <c r="E379" s="26">
        <v>0</v>
      </c>
      <c r="F379" s="26">
        <v>0</v>
      </c>
      <c r="G379" s="146">
        <v>0</v>
      </c>
      <c r="H379" s="146">
        <v>0</v>
      </c>
      <c r="I379" s="197">
        <v>0</v>
      </c>
      <c r="J379" s="249">
        <v>0</v>
      </c>
      <c r="K379" s="299">
        <v>0</v>
      </c>
      <c r="L379" s="359">
        <v>0</v>
      </c>
      <c r="M379" s="415">
        <v>0</v>
      </c>
      <c r="N379" s="471">
        <v>0</v>
      </c>
      <c r="O379" s="17">
        <f t="shared" si="83"/>
        <v>0</v>
      </c>
    </row>
    <row r="380" spans="1:15" ht="20.100000000000001" customHeight="1" x14ac:dyDescent="0.2">
      <c r="A380" s="21"/>
      <c r="B380" s="19" t="s">
        <v>43</v>
      </c>
      <c r="C380" s="22">
        <f t="shared" ref="C380:G380" si="86">SUM(C381:C382)</f>
        <v>59</v>
      </c>
      <c r="D380" s="22">
        <f t="shared" si="86"/>
        <v>0</v>
      </c>
      <c r="E380" s="22">
        <f t="shared" si="86"/>
        <v>0</v>
      </c>
      <c r="F380" s="22">
        <f t="shared" si="86"/>
        <v>80</v>
      </c>
      <c r="G380" s="144">
        <f t="shared" si="86"/>
        <v>0</v>
      </c>
      <c r="H380" s="144">
        <f t="shared" ref="H380:M380" si="87">SUM(H381:H382)</f>
        <v>40</v>
      </c>
      <c r="I380" s="200">
        <f t="shared" si="87"/>
        <v>0</v>
      </c>
      <c r="J380" s="252">
        <f t="shared" si="87"/>
        <v>0</v>
      </c>
      <c r="K380" s="297">
        <f t="shared" si="87"/>
        <v>1</v>
      </c>
      <c r="L380" s="362">
        <f t="shared" si="87"/>
        <v>79</v>
      </c>
      <c r="M380" s="413">
        <f t="shared" si="87"/>
        <v>0</v>
      </c>
      <c r="N380" s="469">
        <f>SUM(N381:N382)</f>
        <v>10</v>
      </c>
      <c r="O380" s="17">
        <f t="shared" si="83"/>
        <v>269</v>
      </c>
    </row>
    <row r="381" spans="1:15" ht="24" customHeight="1" x14ac:dyDescent="0.2">
      <c r="A381" s="21"/>
      <c r="B381" s="23" t="s">
        <v>41</v>
      </c>
      <c r="C381" s="26">
        <v>13</v>
      </c>
      <c r="D381" s="26">
        <v>0</v>
      </c>
      <c r="E381" s="26">
        <v>0</v>
      </c>
      <c r="F381" s="26">
        <v>80</v>
      </c>
      <c r="G381" s="146">
        <v>0</v>
      </c>
      <c r="H381" s="146">
        <v>40</v>
      </c>
      <c r="I381" s="197">
        <v>0</v>
      </c>
      <c r="J381" s="249">
        <v>0</v>
      </c>
      <c r="K381" s="299">
        <v>1</v>
      </c>
      <c r="L381" s="359">
        <v>79</v>
      </c>
      <c r="M381" s="415">
        <v>0</v>
      </c>
      <c r="N381" s="471">
        <v>10</v>
      </c>
      <c r="O381" s="17">
        <f t="shared" si="83"/>
        <v>223</v>
      </c>
    </row>
    <row r="382" spans="1:15" x14ac:dyDescent="0.2">
      <c r="A382" s="21"/>
      <c r="B382" s="23" t="s">
        <v>42</v>
      </c>
      <c r="C382" s="26">
        <v>46</v>
      </c>
      <c r="D382" s="26">
        <v>0</v>
      </c>
      <c r="E382" s="26">
        <v>0</v>
      </c>
      <c r="F382" s="26">
        <v>0</v>
      </c>
      <c r="G382" s="146">
        <v>0</v>
      </c>
      <c r="H382" s="146">
        <v>0</v>
      </c>
      <c r="I382" s="197">
        <v>0</v>
      </c>
      <c r="J382" s="249">
        <v>0</v>
      </c>
      <c r="K382" s="299">
        <v>0</v>
      </c>
      <c r="L382" s="359">
        <v>0</v>
      </c>
      <c r="M382" s="415">
        <v>0</v>
      </c>
      <c r="N382" s="471">
        <v>0</v>
      </c>
      <c r="O382" s="17">
        <f t="shared" si="83"/>
        <v>46</v>
      </c>
    </row>
    <row r="383" spans="1:15" x14ac:dyDescent="0.2">
      <c r="A383" s="18">
        <v>2</v>
      </c>
      <c r="B383" s="19" t="s">
        <v>44</v>
      </c>
      <c r="C383" s="20"/>
      <c r="D383" s="20"/>
      <c r="E383" s="20"/>
      <c r="F383" s="20"/>
      <c r="G383" s="143"/>
      <c r="H383" s="143"/>
      <c r="I383" s="194"/>
      <c r="J383" s="246"/>
      <c r="K383" s="296"/>
      <c r="L383" s="356"/>
      <c r="M383" s="412"/>
      <c r="N383" s="468"/>
      <c r="O383" s="17">
        <f t="shared" si="83"/>
        <v>0</v>
      </c>
    </row>
    <row r="384" spans="1:15" x14ac:dyDescent="0.2">
      <c r="A384" s="21"/>
      <c r="B384" s="23" t="s">
        <v>45</v>
      </c>
      <c r="C384" s="26">
        <v>15</v>
      </c>
      <c r="D384" s="26">
        <v>0</v>
      </c>
      <c r="E384" s="26">
        <v>0</v>
      </c>
      <c r="F384" s="26">
        <v>80</v>
      </c>
      <c r="G384" s="146">
        <v>0</v>
      </c>
      <c r="H384" s="146">
        <v>0</v>
      </c>
      <c r="I384" s="197">
        <v>0</v>
      </c>
      <c r="J384" s="249">
        <v>0</v>
      </c>
      <c r="K384" s="299">
        <v>1</v>
      </c>
      <c r="L384" s="359">
        <v>79</v>
      </c>
      <c r="M384" s="415">
        <v>0</v>
      </c>
      <c r="N384" s="471">
        <v>0</v>
      </c>
      <c r="O384" s="17">
        <f t="shared" si="83"/>
        <v>175</v>
      </c>
    </row>
    <row r="385" spans="1:15" ht="12.75" customHeight="1" x14ac:dyDescent="0.2">
      <c r="A385" s="21"/>
      <c r="B385" s="23" t="s">
        <v>46</v>
      </c>
      <c r="C385" s="26">
        <v>0</v>
      </c>
      <c r="D385" s="26">
        <v>0</v>
      </c>
      <c r="E385" s="26">
        <v>0</v>
      </c>
      <c r="F385" s="26">
        <v>0</v>
      </c>
      <c r="G385" s="146">
        <v>0</v>
      </c>
      <c r="H385" s="146">
        <v>0</v>
      </c>
      <c r="I385" s="197">
        <v>0</v>
      </c>
      <c r="J385" s="249">
        <v>0</v>
      </c>
      <c r="K385" s="299">
        <v>0</v>
      </c>
      <c r="L385" s="359">
        <v>0</v>
      </c>
      <c r="M385" s="415">
        <v>0</v>
      </c>
      <c r="N385" s="471">
        <v>0</v>
      </c>
      <c r="O385" s="17">
        <f t="shared" si="83"/>
        <v>0</v>
      </c>
    </row>
    <row r="386" spans="1:15" ht="12.75" customHeight="1" x14ac:dyDescent="0.2">
      <c r="A386" s="18"/>
      <c r="B386" s="23" t="s">
        <v>47</v>
      </c>
      <c r="C386" s="26">
        <v>0</v>
      </c>
      <c r="D386" s="26">
        <v>0</v>
      </c>
      <c r="E386" s="26">
        <v>0</v>
      </c>
      <c r="F386" s="26">
        <v>0</v>
      </c>
      <c r="G386" s="146">
        <v>0</v>
      </c>
      <c r="H386" s="146">
        <v>0</v>
      </c>
      <c r="I386" s="197">
        <v>0</v>
      </c>
      <c r="J386" s="249">
        <v>0</v>
      </c>
      <c r="K386" s="299">
        <v>0</v>
      </c>
      <c r="L386" s="359">
        <v>0</v>
      </c>
      <c r="M386" s="415">
        <v>0</v>
      </c>
      <c r="N386" s="471">
        <v>0</v>
      </c>
      <c r="O386" s="17">
        <f t="shared" si="83"/>
        <v>0</v>
      </c>
    </row>
    <row r="387" spans="1:15" x14ac:dyDescent="0.2">
      <c r="A387" s="27"/>
      <c r="B387" s="28" t="s">
        <v>48</v>
      </c>
      <c r="C387" s="48">
        <v>44</v>
      </c>
      <c r="D387" s="48">
        <v>0</v>
      </c>
      <c r="E387" s="48">
        <v>0</v>
      </c>
      <c r="F387" s="48">
        <v>0</v>
      </c>
      <c r="G387" s="147">
        <v>0</v>
      </c>
      <c r="H387" s="147">
        <v>40</v>
      </c>
      <c r="I387" s="198">
        <v>0</v>
      </c>
      <c r="J387" s="250">
        <v>0</v>
      </c>
      <c r="K387" s="300">
        <v>0</v>
      </c>
      <c r="L387" s="360">
        <v>0</v>
      </c>
      <c r="M387" s="416">
        <v>0</v>
      </c>
      <c r="N387" s="472">
        <v>10</v>
      </c>
      <c r="O387" s="17">
        <f t="shared" si="83"/>
        <v>94</v>
      </c>
    </row>
    <row r="388" spans="1:15" ht="13.5" thickBot="1" x14ac:dyDescent="0.25">
      <c r="A388" s="30">
        <v>3</v>
      </c>
      <c r="B388" s="31" t="s">
        <v>49</v>
      </c>
      <c r="C388" s="53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17">
        <f t="shared" si="83"/>
        <v>0</v>
      </c>
    </row>
    <row r="389" spans="1:15" x14ac:dyDescent="0.2">
      <c r="B389" s="3" t="s">
        <v>50</v>
      </c>
      <c r="C389" s="50">
        <f t="shared" ref="C389:G389" si="88">SUM(C384:C387)-C375</f>
        <v>0</v>
      </c>
      <c r="D389" s="50">
        <f t="shared" si="88"/>
        <v>0</v>
      </c>
      <c r="E389" s="50">
        <f t="shared" si="88"/>
        <v>0</v>
      </c>
      <c r="F389" s="50">
        <f t="shared" si="88"/>
        <v>0</v>
      </c>
      <c r="G389" s="50">
        <f t="shared" si="88"/>
        <v>0</v>
      </c>
      <c r="H389" s="50">
        <f t="shared" ref="H389:M389" si="89">SUM(H384:H387)-H375</f>
        <v>0</v>
      </c>
      <c r="I389" s="50">
        <f t="shared" si="89"/>
        <v>0</v>
      </c>
      <c r="J389" s="50">
        <f t="shared" si="89"/>
        <v>0</v>
      </c>
      <c r="K389" s="50">
        <f t="shared" si="89"/>
        <v>0</v>
      </c>
      <c r="L389" s="50">
        <f t="shared" si="89"/>
        <v>0</v>
      </c>
      <c r="M389" s="50">
        <f t="shared" si="89"/>
        <v>0</v>
      </c>
      <c r="N389" s="50">
        <f>SUM(N384:N387)-N375</f>
        <v>0</v>
      </c>
    </row>
    <row r="390" spans="1:15" ht="12.75" customHeight="1" x14ac:dyDescent="0.2"/>
    <row r="391" spans="1:15" ht="12.75" customHeight="1" x14ac:dyDescent="0.2"/>
    <row r="392" spans="1:15" ht="7.5" customHeight="1" x14ac:dyDescent="0.2"/>
    <row r="393" spans="1:15" ht="18" customHeight="1" x14ac:dyDescent="0.2"/>
    <row r="394" spans="1:15" ht="12.75" customHeight="1" x14ac:dyDescent="0.2"/>
    <row r="395" spans="1:15" ht="12.75" customHeight="1" x14ac:dyDescent="0.2"/>
    <row r="396" spans="1:15" ht="12.75" customHeight="1" x14ac:dyDescent="0.2"/>
    <row r="398" spans="1:15" ht="30" customHeight="1" x14ac:dyDescent="0.2"/>
    <row r="399" spans="1:15" ht="25.5" customHeight="1" x14ac:dyDescent="0.2"/>
    <row r="400" spans="1:15" ht="20.100000000000001" customHeight="1" x14ac:dyDescent="0.2"/>
    <row r="401" spans="1:15" ht="20.100000000000001" customHeight="1" x14ac:dyDescent="0.2">
      <c r="A401" s="495" t="s">
        <v>0</v>
      </c>
      <c r="B401" s="495"/>
      <c r="C401" s="1" t="s">
        <v>1</v>
      </c>
      <c r="D401" s="1" t="s">
        <v>1</v>
      </c>
      <c r="E401" s="1" t="s">
        <v>1</v>
      </c>
      <c r="F401" s="1" t="s">
        <v>1</v>
      </c>
      <c r="G401" s="1" t="s">
        <v>1</v>
      </c>
      <c r="H401" s="1" t="s">
        <v>1</v>
      </c>
      <c r="I401" s="1" t="s">
        <v>1</v>
      </c>
      <c r="J401" s="1" t="s">
        <v>1</v>
      </c>
      <c r="K401" s="1" t="s">
        <v>1</v>
      </c>
      <c r="L401" s="1" t="s">
        <v>1</v>
      </c>
      <c r="M401" s="1" t="s">
        <v>1</v>
      </c>
      <c r="N401" s="1" t="s">
        <v>1</v>
      </c>
    </row>
    <row r="402" spans="1:15" ht="20.100000000000001" customHeight="1" x14ac:dyDescent="0.2">
      <c r="A402" s="495" t="s">
        <v>3</v>
      </c>
      <c r="B402" s="495"/>
    </row>
    <row r="403" spans="1:15" ht="20.100000000000001" customHeight="1" x14ac:dyDescent="0.2">
      <c r="A403" s="495" t="s">
        <v>4</v>
      </c>
      <c r="B403" s="495"/>
    </row>
    <row r="404" spans="1:15" ht="20.100000000000001" customHeight="1" x14ac:dyDescent="0.25">
      <c r="G404"/>
      <c r="H404"/>
      <c r="I404"/>
      <c r="J404"/>
      <c r="K404"/>
      <c r="L404"/>
      <c r="M404"/>
      <c r="N404"/>
    </row>
    <row r="405" spans="1:15" ht="20.100000000000001" customHeight="1" x14ac:dyDescent="0.25">
      <c r="G405"/>
      <c r="H405"/>
      <c r="I405"/>
      <c r="J405"/>
      <c r="K405"/>
      <c r="L405"/>
      <c r="M405"/>
      <c r="N405"/>
    </row>
    <row r="406" spans="1:15" ht="20.100000000000001" customHeight="1" x14ac:dyDescent="0.2">
      <c r="A406" s="1" t="s">
        <v>7</v>
      </c>
    </row>
    <row r="407" spans="1:15" ht="26.25" customHeight="1" x14ac:dyDescent="0.2">
      <c r="A407" s="1" t="s">
        <v>8</v>
      </c>
    </row>
    <row r="408" spans="1:15" ht="20.100000000000001" customHeight="1" x14ac:dyDescent="0.2">
      <c r="A408" s="1" t="s">
        <v>64</v>
      </c>
      <c r="B408" s="7"/>
    </row>
    <row r="409" spans="1:15" ht="20.100000000000001" customHeight="1" thickBot="1" x14ac:dyDescent="0.25"/>
    <row r="410" spans="1:15" ht="20.100000000000001" customHeight="1" x14ac:dyDescent="0.25">
      <c r="A410" s="539" t="s">
        <v>14</v>
      </c>
      <c r="B410" s="541" t="s">
        <v>15</v>
      </c>
      <c r="C410" s="52"/>
      <c r="D410" s="52"/>
      <c r="E410" s="52"/>
      <c r="F410" s="52"/>
      <c r="G410"/>
      <c r="H410"/>
      <c r="I410"/>
      <c r="J410"/>
      <c r="K410"/>
      <c r="L410"/>
      <c r="M410"/>
      <c r="N410"/>
    </row>
    <row r="411" spans="1:15" ht="20.100000000000001" customHeight="1" x14ac:dyDescent="0.2">
      <c r="A411" s="540"/>
      <c r="B411" s="542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5" ht="24" customHeight="1" x14ac:dyDescent="0.2">
      <c r="A412" s="540"/>
      <c r="B412" s="542"/>
      <c r="C412" s="11" t="s">
        <v>19</v>
      </c>
      <c r="D412" s="11" t="s">
        <v>19</v>
      </c>
      <c r="E412" s="11" t="s">
        <v>19</v>
      </c>
      <c r="F412" s="11" t="s">
        <v>19</v>
      </c>
      <c r="G412" s="139" t="s">
        <v>19</v>
      </c>
      <c r="H412" s="139" t="s">
        <v>19</v>
      </c>
      <c r="I412" s="195" t="s">
        <v>19</v>
      </c>
      <c r="J412" s="247" t="s">
        <v>19</v>
      </c>
      <c r="K412" s="292" t="s">
        <v>19</v>
      </c>
      <c r="L412" s="357" t="s">
        <v>19</v>
      </c>
      <c r="M412" s="408" t="s">
        <v>19</v>
      </c>
      <c r="N412" s="464" t="s">
        <v>19</v>
      </c>
    </row>
    <row r="413" spans="1:15" x14ac:dyDescent="0.2">
      <c r="A413" s="540"/>
      <c r="B413" s="542"/>
      <c r="C413" s="12"/>
      <c r="D413" s="12"/>
      <c r="E413" s="12"/>
      <c r="F413" s="12"/>
      <c r="G413" s="140"/>
      <c r="H413" s="140"/>
      <c r="I413" s="196"/>
      <c r="J413" s="248"/>
      <c r="K413" s="293"/>
      <c r="L413" s="358"/>
      <c r="M413" s="409"/>
      <c r="N413" s="465"/>
    </row>
    <row r="414" spans="1:15" x14ac:dyDescent="0.2">
      <c r="A414" s="100" t="s">
        <v>26</v>
      </c>
      <c r="B414" s="101" t="s">
        <v>27</v>
      </c>
      <c r="C414" s="102" t="s">
        <v>29</v>
      </c>
      <c r="D414" s="102" t="s">
        <v>29</v>
      </c>
      <c r="E414" s="102" t="s">
        <v>29</v>
      </c>
      <c r="F414" s="102" t="s">
        <v>29</v>
      </c>
      <c r="G414" s="141" t="s">
        <v>29</v>
      </c>
      <c r="H414" s="141" t="s">
        <v>29</v>
      </c>
      <c r="I414" s="192" t="s">
        <v>29</v>
      </c>
      <c r="J414" s="244" t="s">
        <v>29</v>
      </c>
      <c r="K414" s="294" t="s">
        <v>29</v>
      </c>
      <c r="L414" s="354" t="s">
        <v>29</v>
      </c>
      <c r="M414" s="410" t="s">
        <v>29</v>
      </c>
      <c r="N414" s="466" t="s">
        <v>29</v>
      </c>
    </row>
    <row r="415" spans="1:15" ht="15.75" x14ac:dyDescent="0.2">
      <c r="A415" s="14"/>
      <c r="B415" s="15" t="s">
        <v>38</v>
      </c>
      <c r="C415" s="36">
        <f t="shared" ref="C415:G415" si="90">SUM(C417,C420)</f>
        <v>260</v>
      </c>
      <c r="D415" s="36">
        <f t="shared" si="90"/>
        <v>80</v>
      </c>
      <c r="E415" s="36">
        <f t="shared" si="90"/>
        <v>0</v>
      </c>
      <c r="F415" s="36">
        <f t="shared" si="90"/>
        <v>0</v>
      </c>
      <c r="G415" s="142">
        <f t="shared" si="90"/>
        <v>0</v>
      </c>
      <c r="H415" s="142">
        <f t="shared" ref="H415:M415" si="91">SUM(H417,H420)</f>
        <v>0</v>
      </c>
      <c r="I415" s="193">
        <f t="shared" si="91"/>
        <v>20</v>
      </c>
      <c r="J415" s="245">
        <f t="shared" si="91"/>
        <v>60</v>
      </c>
      <c r="K415" s="295">
        <f t="shared" si="91"/>
        <v>0</v>
      </c>
      <c r="L415" s="355">
        <f t="shared" si="91"/>
        <v>0</v>
      </c>
      <c r="M415" s="411">
        <f t="shared" si="91"/>
        <v>0</v>
      </c>
      <c r="N415" s="467">
        <f>SUM(N417,N420)</f>
        <v>0</v>
      </c>
      <c r="O415" s="17">
        <f t="shared" ref="O415:O428" si="92">SUM(C415:N415)</f>
        <v>420</v>
      </c>
    </row>
    <row r="416" spans="1:15" x14ac:dyDescent="0.2">
      <c r="A416" s="18">
        <v>1</v>
      </c>
      <c r="B416" s="19" t="s">
        <v>39</v>
      </c>
      <c r="C416" s="20"/>
      <c r="D416" s="20"/>
      <c r="E416" s="20"/>
      <c r="F416" s="20"/>
      <c r="G416" s="143"/>
      <c r="H416" s="143"/>
      <c r="I416" s="194"/>
      <c r="J416" s="246"/>
      <c r="K416" s="296"/>
      <c r="L416" s="356"/>
      <c r="M416" s="412"/>
      <c r="N416" s="468"/>
      <c r="O416" s="17">
        <f t="shared" si="92"/>
        <v>0</v>
      </c>
    </row>
    <row r="417" spans="1:15" x14ac:dyDescent="0.2">
      <c r="A417" s="21"/>
      <c r="B417" s="19" t="s">
        <v>40</v>
      </c>
      <c r="C417" s="22">
        <f t="shared" ref="C417:G417" si="93">SUM(C418:C419)</f>
        <v>0</v>
      </c>
      <c r="D417" s="22">
        <f t="shared" si="93"/>
        <v>0</v>
      </c>
      <c r="E417" s="22">
        <f t="shared" si="93"/>
        <v>0</v>
      </c>
      <c r="F417" s="22">
        <f t="shared" si="93"/>
        <v>0</v>
      </c>
      <c r="G417" s="144">
        <f t="shared" si="93"/>
        <v>0</v>
      </c>
      <c r="H417" s="144">
        <f t="shared" ref="H417:M417" si="94">SUM(H418:H419)</f>
        <v>0</v>
      </c>
      <c r="I417" s="200">
        <f t="shared" si="94"/>
        <v>0</v>
      </c>
      <c r="J417" s="252">
        <f t="shared" si="94"/>
        <v>0</v>
      </c>
      <c r="K417" s="297">
        <f t="shared" si="94"/>
        <v>0</v>
      </c>
      <c r="L417" s="362">
        <f t="shared" si="94"/>
        <v>0</v>
      </c>
      <c r="M417" s="413">
        <f t="shared" si="94"/>
        <v>0</v>
      </c>
      <c r="N417" s="469">
        <f>SUM(N418:N419)</f>
        <v>0</v>
      </c>
      <c r="O417" s="17">
        <f t="shared" si="92"/>
        <v>0</v>
      </c>
    </row>
    <row r="418" spans="1:15" x14ac:dyDescent="0.2">
      <c r="A418" s="21"/>
      <c r="B418" s="23" t="s">
        <v>41</v>
      </c>
      <c r="C418" s="26">
        <v>0</v>
      </c>
      <c r="D418" s="26">
        <v>0</v>
      </c>
      <c r="E418" s="26">
        <v>0</v>
      </c>
      <c r="F418" s="26">
        <v>0</v>
      </c>
      <c r="G418" s="146">
        <v>0</v>
      </c>
      <c r="H418" s="146">
        <v>0</v>
      </c>
      <c r="I418" s="197">
        <v>0</v>
      </c>
      <c r="J418" s="249">
        <v>0</v>
      </c>
      <c r="K418" s="299">
        <v>0</v>
      </c>
      <c r="L418" s="359">
        <v>0</v>
      </c>
      <c r="M418" s="415">
        <v>0</v>
      </c>
      <c r="N418" s="471">
        <v>0</v>
      </c>
      <c r="O418" s="17">
        <f t="shared" si="92"/>
        <v>0</v>
      </c>
    </row>
    <row r="419" spans="1:15" x14ac:dyDescent="0.2">
      <c r="A419" s="21"/>
      <c r="B419" s="23" t="s">
        <v>42</v>
      </c>
      <c r="C419" s="26">
        <v>0</v>
      </c>
      <c r="D419" s="26">
        <v>0</v>
      </c>
      <c r="E419" s="26">
        <v>0</v>
      </c>
      <c r="F419" s="26">
        <v>0</v>
      </c>
      <c r="G419" s="146">
        <v>0</v>
      </c>
      <c r="H419" s="146">
        <v>0</v>
      </c>
      <c r="I419" s="197">
        <v>0</v>
      </c>
      <c r="J419" s="249">
        <v>0</v>
      </c>
      <c r="K419" s="299">
        <v>0</v>
      </c>
      <c r="L419" s="359">
        <v>0</v>
      </c>
      <c r="M419" s="415">
        <v>0</v>
      </c>
      <c r="N419" s="471">
        <v>0</v>
      </c>
      <c r="O419" s="17">
        <f t="shared" si="92"/>
        <v>0</v>
      </c>
    </row>
    <row r="420" spans="1:15" x14ac:dyDescent="0.2">
      <c r="A420" s="21"/>
      <c r="B420" s="19" t="s">
        <v>43</v>
      </c>
      <c r="C420" s="22">
        <f t="shared" ref="C420:G420" si="95">SUM(C421:C422)</f>
        <v>260</v>
      </c>
      <c r="D420" s="22">
        <f t="shared" si="95"/>
        <v>80</v>
      </c>
      <c r="E420" s="22">
        <f t="shared" si="95"/>
        <v>0</v>
      </c>
      <c r="F420" s="22">
        <f t="shared" si="95"/>
        <v>0</v>
      </c>
      <c r="G420" s="144">
        <f t="shared" si="95"/>
        <v>0</v>
      </c>
      <c r="H420" s="144">
        <f t="shared" ref="H420:M420" si="96">SUM(H421:H422)</f>
        <v>0</v>
      </c>
      <c r="I420" s="200">
        <f t="shared" si="96"/>
        <v>20</v>
      </c>
      <c r="J420" s="252">
        <f t="shared" si="96"/>
        <v>60</v>
      </c>
      <c r="K420" s="297">
        <f t="shared" si="96"/>
        <v>0</v>
      </c>
      <c r="L420" s="362">
        <f t="shared" si="96"/>
        <v>0</v>
      </c>
      <c r="M420" s="413">
        <f t="shared" si="96"/>
        <v>0</v>
      </c>
      <c r="N420" s="469">
        <f>SUM(N421:N422)</f>
        <v>0</v>
      </c>
      <c r="O420" s="17">
        <f t="shared" si="92"/>
        <v>420</v>
      </c>
    </row>
    <row r="421" spans="1:15" x14ac:dyDescent="0.2">
      <c r="A421" s="21"/>
      <c r="B421" s="23" t="s">
        <v>41</v>
      </c>
      <c r="C421" s="26">
        <v>0</v>
      </c>
      <c r="D421" s="26">
        <v>0</v>
      </c>
      <c r="E421" s="26">
        <v>0</v>
      </c>
      <c r="F421" s="26">
        <v>0</v>
      </c>
      <c r="G421" s="146">
        <v>0</v>
      </c>
      <c r="H421" s="146">
        <v>0</v>
      </c>
      <c r="I421" s="197">
        <v>0</v>
      </c>
      <c r="J421" s="249">
        <v>0</v>
      </c>
      <c r="K421" s="299">
        <v>0</v>
      </c>
      <c r="L421" s="359">
        <v>0</v>
      </c>
      <c r="M421" s="415">
        <v>0</v>
      </c>
      <c r="N421" s="471">
        <v>0</v>
      </c>
      <c r="O421" s="17">
        <f t="shared" si="92"/>
        <v>0</v>
      </c>
    </row>
    <row r="422" spans="1:15" x14ac:dyDescent="0.2">
      <c r="A422" s="21"/>
      <c r="B422" s="23" t="s">
        <v>42</v>
      </c>
      <c r="C422" s="26">
        <v>260</v>
      </c>
      <c r="D422" s="26">
        <v>80</v>
      </c>
      <c r="E422" s="26">
        <v>0</v>
      </c>
      <c r="F422" s="26">
        <v>0</v>
      </c>
      <c r="G422" s="146">
        <v>0</v>
      </c>
      <c r="H422" s="146">
        <v>0</v>
      </c>
      <c r="I422" s="197">
        <v>20</v>
      </c>
      <c r="J422" s="249">
        <v>60</v>
      </c>
      <c r="K422" s="299">
        <v>0</v>
      </c>
      <c r="L422" s="359">
        <v>0</v>
      </c>
      <c r="M422" s="415">
        <v>0</v>
      </c>
      <c r="N422" s="471">
        <v>0</v>
      </c>
      <c r="O422" s="17">
        <f t="shared" si="92"/>
        <v>420</v>
      </c>
    </row>
    <row r="423" spans="1:15" x14ac:dyDescent="0.2">
      <c r="A423" s="18">
        <v>2</v>
      </c>
      <c r="B423" s="19" t="s">
        <v>44</v>
      </c>
      <c r="C423" s="20"/>
      <c r="D423" s="20"/>
      <c r="E423" s="20"/>
      <c r="F423" s="20"/>
      <c r="G423" s="143"/>
      <c r="H423" s="143"/>
      <c r="I423" s="194"/>
      <c r="J423" s="246"/>
      <c r="K423" s="296"/>
      <c r="L423" s="356"/>
      <c r="M423" s="412"/>
      <c r="N423" s="468"/>
      <c r="O423" s="17">
        <f t="shared" si="92"/>
        <v>0</v>
      </c>
    </row>
    <row r="424" spans="1:15" x14ac:dyDescent="0.2">
      <c r="A424" s="21"/>
      <c r="B424" s="23" t="s">
        <v>45</v>
      </c>
      <c r="C424" s="26">
        <v>0</v>
      </c>
      <c r="D424" s="26">
        <v>0</v>
      </c>
      <c r="E424" s="26">
        <v>0</v>
      </c>
      <c r="F424" s="26">
        <v>0</v>
      </c>
      <c r="G424" s="146">
        <v>0</v>
      </c>
      <c r="H424" s="146">
        <v>0</v>
      </c>
      <c r="I424" s="197">
        <v>0</v>
      </c>
      <c r="J424" s="249">
        <v>0</v>
      </c>
      <c r="K424" s="299">
        <v>0</v>
      </c>
      <c r="L424" s="359">
        <v>0</v>
      </c>
      <c r="M424" s="415">
        <v>0</v>
      </c>
      <c r="N424" s="471">
        <v>0</v>
      </c>
      <c r="O424" s="17">
        <f t="shared" si="92"/>
        <v>0</v>
      </c>
    </row>
    <row r="425" spans="1:15" x14ac:dyDescent="0.2">
      <c r="A425" s="21"/>
      <c r="B425" s="23" t="s">
        <v>46</v>
      </c>
      <c r="C425" s="26">
        <v>260</v>
      </c>
      <c r="D425" s="26">
        <v>80</v>
      </c>
      <c r="E425" s="26">
        <v>0</v>
      </c>
      <c r="F425" s="26">
        <v>0</v>
      </c>
      <c r="G425" s="146">
        <v>0</v>
      </c>
      <c r="H425" s="146">
        <v>0</v>
      </c>
      <c r="I425" s="197">
        <v>20</v>
      </c>
      <c r="J425" s="249">
        <v>60</v>
      </c>
      <c r="K425" s="299">
        <v>0</v>
      </c>
      <c r="L425" s="359">
        <v>0</v>
      </c>
      <c r="M425" s="415">
        <v>0</v>
      </c>
      <c r="N425" s="471">
        <v>0</v>
      </c>
      <c r="O425" s="17">
        <f t="shared" si="92"/>
        <v>420</v>
      </c>
    </row>
    <row r="426" spans="1:15" x14ac:dyDescent="0.2">
      <c r="A426" s="18"/>
      <c r="B426" s="23" t="s">
        <v>47</v>
      </c>
      <c r="C426" s="26">
        <v>0</v>
      </c>
      <c r="D426" s="26">
        <v>0</v>
      </c>
      <c r="E426" s="26">
        <v>0</v>
      </c>
      <c r="F426" s="26">
        <v>0</v>
      </c>
      <c r="G426" s="146">
        <v>0</v>
      </c>
      <c r="H426" s="146">
        <v>0</v>
      </c>
      <c r="I426" s="197">
        <v>0</v>
      </c>
      <c r="J426" s="249">
        <v>0</v>
      </c>
      <c r="K426" s="299">
        <v>0</v>
      </c>
      <c r="L426" s="359">
        <v>0</v>
      </c>
      <c r="M426" s="415">
        <v>0</v>
      </c>
      <c r="N426" s="471">
        <v>0</v>
      </c>
      <c r="O426" s="17">
        <f t="shared" si="92"/>
        <v>0</v>
      </c>
    </row>
    <row r="427" spans="1:15" x14ac:dyDescent="0.2">
      <c r="A427" s="27"/>
      <c r="B427" s="28" t="s">
        <v>48</v>
      </c>
      <c r="C427" s="48">
        <v>0</v>
      </c>
      <c r="D427" s="48">
        <v>0</v>
      </c>
      <c r="E427" s="48">
        <v>0</v>
      </c>
      <c r="F427" s="48">
        <v>0</v>
      </c>
      <c r="G427" s="147">
        <v>0</v>
      </c>
      <c r="H427" s="147">
        <v>0</v>
      </c>
      <c r="I427" s="198">
        <v>0</v>
      </c>
      <c r="J427" s="250">
        <v>0</v>
      </c>
      <c r="K427" s="300">
        <v>0</v>
      </c>
      <c r="L427" s="360">
        <v>0</v>
      </c>
      <c r="M427" s="416">
        <v>0</v>
      </c>
      <c r="N427" s="472">
        <v>0</v>
      </c>
      <c r="O427" s="17">
        <f t="shared" si="92"/>
        <v>0</v>
      </c>
    </row>
    <row r="428" spans="1:15" ht="13.5" thickBot="1" x14ac:dyDescent="0.25">
      <c r="A428" s="30">
        <v>3</v>
      </c>
      <c r="B428" s="31" t="s">
        <v>49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17">
        <f t="shared" si="92"/>
        <v>0</v>
      </c>
    </row>
    <row r="429" spans="1:15" x14ac:dyDescent="0.2">
      <c r="B429" s="3" t="s">
        <v>50</v>
      </c>
      <c r="C429" s="50">
        <f t="shared" ref="C429:G429" si="97">SUM(C424:C427)-C415</f>
        <v>0</v>
      </c>
      <c r="D429" s="50">
        <f t="shared" si="97"/>
        <v>0</v>
      </c>
      <c r="E429" s="50">
        <f t="shared" si="97"/>
        <v>0</v>
      </c>
      <c r="F429" s="50">
        <f t="shared" si="97"/>
        <v>0</v>
      </c>
      <c r="G429" s="50">
        <f t="shared" si="97"/>
        <v>0</v>
      </c>
      <c r="H429" s="50">
        <f t="shared" ref="H429:M429" si="98">SUM(H424:H427)-H415</f>
        <v>0</v>
      </c>
      <c r="I429" s="50">
        <f t="shared" si="98"/>
        <v>0</v>
      </c>
      <c r="J429" s="50">
        <f t="shared" si="98"/>
        <v>0</v>
      </c>
      <c r="K429" s="50">
        <f t="shared" si="98"/>
        <v>0</v>
      </c>
      <c r="L429" s="50">
        <f t="shared" si="98"/>
        <v>0</v>
      </c>
      <c r="M429" s="50">
        <f t="shared" si="98"/>
        <v>0</v>
      </c>
      <c r="N429" s="50">
        <f>SUM(N424:N427)-N415</f>
        <v>0</v>
      </c>
    </row>
    <row r="441" spans="1:14" ht="12.75" customHeight="1" x14ac:dyDescent="0.2">
      <c r="A441" s="495" t="s">
        <v>0</v>
      </c>
      <c r="B441" s="495"/>
      <c r="C441" s="1" t="s">
        <v>1</v>
      </c>
      <c r="D441" s="1" t="s">
        <v>1</v>
      </c>
      <c r="E441" s="1" t="s">
        <v>1</v>
      </c>
      <c r="F441" s="1" t="s">
        <v>1</v>
      </c>
      <c r="G441" s="1" t="s">
        <v>1</v>
      </c>
      <c r="H441" s="1" t="s">
        <v>1</v>
      </c>
      <c r="I441" s="1" t="s">
        <v>1</v>
      </c>
      <c r="J441" s="1" t="s">
        <v>1</v>
      </c>
      <c r="K441" s="1" t="s">
        <v>1</v>
      </c>
      <c r="L441" s="1" t="s">
        <v>1</v>
      </c>
      <c r="M441" s="1" t="s">
        <v>1</v>
      </c>
      <c r="N441" s="1" t="s">
        <v>1</v>
      </c>
    </row>
    <row r="442" spans="1:14" ht="12.75" customHeight="1" x14ac:dyDescent="0.2">
      <c r="A442" s="495" t="s">
        <v>3</v>
      </c>
      <c r="B442" s="495"/>
    </row>
    <row r="443" spans="1:14" x14ac:dyDescent="0.2">
      <c r="A443" s="495" t="s">
        <v>4</v>
      </c>
      <c r="B443" s="495"/>
    </row>
    <row r="444" spans="1:14" ht="15" x14ac:dyDescent="0.25">
      <c r="G444"/>
      <c r="H444"/>
      <c r="I444"/>
      <c r="J444"/>
      <c r="K444"/>
      <c r="L444"/>
      <c r="M444"/>
      <c r="N444"/>
    </row>
    <row r="445" spans="1:14" ht="15" x14ac:dyDescent="0.25">
      <c r="G445"/>
      <c r="H445"/>
      <c r="I445"/>
      <c r="J445"/>
      <c r="K445"/>
      <c r="L445"/>
      <c r="M445"/>
      <c r="N445"/>
    </row>
    <row r="446" spans="1:14" x14ac:dyDescent="0.2">
      <c r="A446" s="1" t="s">
        <v>7</v>
      </c>
    </row>
    <row r="447" spans="1:14" ht="12.75" customHeight="1" x14ac:dyDescent="0.2">
      <c r="A447" s="1" t="s">
        <v>8</v>
      </c>
    </row>
    <row r="448" spans="1:14" ht="12.75" customHeight="1" x14ac:dyDescent="0.2">
      <c r="A448" s="7" t="s">
        <v>65</v>
      </c>
      <c r="B448" s="7"/>
    </row>
    <row r="449" spans="1:15" ht="13.5" thickBot="1" x14ac:dyDescent="0.25"/>
    <row r="450" spans="1:15" ht="15.75" x14ac:dyDescent="0.25">
      <c r="A450" s="539" t="s">
        <v>14</v>
      </c>
      <c r="B450" s="541" t="s">
        <v>15</v>
      </c>
      <c r="C450" s="52"/>
      <c r="D450" s="52"/>
      <c r="E450" s="52"/>
      <c r="F450" s="52"/>
      <c r="G450"/>
      <c r="H450"/>
      <c r="I450"/>
      <c r="J450"/>
      <c r="K450"/>
      <c r="L450"/>
      <c r="M450"/>
      <c r="N450"/>
    </row>
    <row r="451" spans="1:15" x14ac:dyDescent="0.2">
      <c r="A451" s="540"/>
      <c r="B451" s="542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spans="1:15" x14ac:dyDescent="0.2">
      <c r="A452" s="540"/>
      <c r="B452" s="542"/>
      <c r="C452" s="11" t="s">
        <v>19</v>
      </c>
      <c r="D452" s="11" t="s">
        <v>19</v>
      </c>
      <c r="E452" s="11" t="s">
        <v>19</v>
      </c>
      <c r="F452" s="11" t="s">
        <v>19</v>
      </c>
      <c r="G452" s="139" t="s">
        <v>19</v>
      </c>
      <c r="H452" s="139" t="s">
        <v>19</v>
      </c>
      <c r="I452" s="195" t="s">
        <v>19</v>
      </c>
      <c r="J452" s="247" t="s">
        <v>19</v>
      </c>
      <c r="K452" s="292" t="s">
        <v>19</v>
      </c>
      <c r="L452" s="357" t="s">
        <v>19</v>
      </c>
      <c r="M452" s="408" t="s">
        <v>19</v>
      </c>
      <c r="N452" s="464" t="s">
        <v>19</v>
      </c>
    </row>
    <row r="453" spans="1:15" x14ac:dyDescent="0.2">
      <c r="A453" s="540"/>
      <c r="B453" s="542"/>
      <c r="C453" s="12"/>
      <c r="D453" s="12"/>
      <c r="E453" s="12"/>
      <c r="F453" s="12"/>
      <c r="G453" s="140"/>
      <c r="H453" s="140"/>
      <c r="I453" s="196"/>
      <c r="J453" s="248"/>
      <c r="K453" s="293"/>
      <c r="L453" s="358"/>
      <c r="M453" s="409"/>
      <c r="N453" s="465"/>
    </row>
    <row r="454" spans="1:15" x14ac:dyDescent="0.2">
      <c r="A454" s="100" t="s">
        <v>26</v>
      </c>
      <c r="B454" s="101" t="s">
        <v>27</v>
      </c>
      <c r="C454" s="102" t="s">
        <v>29</v>
      </c>
      <c r="D454" s="102" t="s">
        <v>29</v>
      </c>
      <c r="E454" s="102" t="s">
        <v>29</v>
      </c>
      <c r="F454" s="102" t="s">
        <v>29</v>
      </c>
      <c r="G454" s="141" t="s">
        <v>29</v>
      </c>
      <c r="H454" s="141" t="s">
        <v>29</v>
      </c>
      <c r="I454" s="192" t="s">
        <v>29</v>
      </c>
      <c r="J454" s="244" t="s">
        <v>29</v>
      </c>
      <c r="K454" s="294" t="s">
        <v>29</v>
      </c>
      <c r="L454" s="354" t="s">
        <v>29</v>
      </c>
      <c r="M454" s="410" t="s">
        <v>29</v>
      </c>
      <c r="N454" s="466" t="s">
        <v>29</v>
      </c>
    </row>
    <row r="455" spans="1:15" ht="15.75" x14ac:dyDescent="0.2">
      <c r="A455" s="14"/>
      <c r="B455" s="15" t="s">
        <v>38</v>
      </c>
      <c r="C455" s="36">
        <f t="shared" ref="C455:G455" si="99">SUM(C457,C460)</f>
        <v>40</v>
      </c>
      <c r="D455" s="36">
        <f t="shared" si="99"/>
        <v>17</v>
      </c>
      <c r="E455" s="36">
        <f t="shared" si="99"/>
        <v>0</v>
      </c>
      <c r="F455" s="36">
        <f t="shared" si="99"/>
        <v>0</v>
      </c>
      <c r="G455" s="142">
        <f t="shared" si="99"/>
        <v>0</v>
      </c>
      <c r="H455" s="142">
        <f t="shared" ref="H455:M455" si="100">SUM(H457,H460)</f>
        <v>0</v>
      </c>
      <c r="I455" s="193">
        <f t="shared" si="100"/>
        <v>90</v>
      </c>
      <c r="J455" s="245">
        <f t="shared" si="100"/>
        <v>40</v>
      </c>
      <c r="K455" s="295">
        <f t="shared" si="100"/>
        <v>0</v>
      </c>
      <c r="L455" s="355">
        <f t="shared" si="100"/>
        <v>0</v>
      </c>
      <c r="M455" s="411">
        <f t="shared" si="100"/>
        <v>0</v>
      </c>
      <c r="N455" s="467">
        <f>SUM(N457,N460)</f>
        <v>30</v>
      </c>
      <c r="O455" s="17">
        <f t="shared" ref="O455:O468" si="101">SUM(C455:N455)</f>
        <v>217</v>
      </c>
    </row>
    <row r="456" spans="1:15" x14ac:dyDescent="0.2">
      <c r="A456" s="18">
        <v>1</v>
      </c>
      <c r="B456" s="19" t="s">
        <v>39</v>
      </c>
      <c r="C456" s="20"/>
      <c r="D456" s="20"/>
      <c r="E456" s="20"/>
      <c r="F456" s="20"/>
      <c r="G456" s="143"/>
      <c r="H456" s="143"/>
      <c r="I456" s="194"/>
      <c r="J456" s="246"/>
      <c r="K456" s="296"/>
      <c r="L456" s="356"/>
      <c r="M456" s="412"/>
      <c r="N456" s="468"/>
      <c r="O456" s="17">
        <f t="shared" si="101"/>
        <v>0</v>
      </c>
    </row>
    <row r="457" spans="1:15" ht="20.100000000000001" customHeight="1" x14ac:dyDescent="0.2">
      <c r="A457" s="21"/>
      <c r="B457" s="19" t="s">
        <v>40</v>
      </c>
      <c r="C457" s="22">
        <f t="shared" ref="C457:G457" si="102">SUM(C458:C459)</f>
        <v>0</v>
      </c>
      <c r="D457" s="22">
        <f t="shared" si="102"/>
        <v>0</v>
      </c>
      <c r="E457" s="22">
        <f t="shared" si="102"/>
        <v>0</v>
      </c>
      <c r="F457" s="22">
        <f t="shared" si="102"/>
        <v>0</v>
      </c>
      <c r="G457" s="144">
        <f t="shared" si="102"/>
        <v>0</v>
      </c>
      <c r="H457" s="144">
        <f t="shared" ref="H457:M457" si="103">SUM(H458:H459)</f>
        <v>0</v>
      </c>
      <c r="I457" s="200">
        <f t="shared" si="103"/>
        <v>0</v>
      </c>
      <c r="J457" s="252">
        <f t="shared" si="103"/>
        <v>0</v>
      </c>
      <c r="K457" s="297">
        <f t="shared" si="103"/>
        <v>0</v>
      </c>
      <c r="L457" s="362">
        <f t="shared" si="103"/>
        <v>0</v>
      </c>
      <c r="M457" s="413">
        <f t="shared" si="103"/>
        <v>0</v>
      </c>
      <c r="N457" s="469">
        <f>SUM(N458:N459)</f>
        <v>0</v>
      </c>
      <c r="O457" s="17">
        <f t="shared" si="101"/>
        <v>0</v>
      </c>
    </row>
    <row r="458" spans="1:15" ht="20.100000000000001" customHeight="1" x14ac:dyDescent="0.2">
      <c r="A458" s="21"/>
      <c r="B458" s="23" t="s">
        <v>41</v>
      </c>
      <c r="C458" s="26">
        <v>0</v>
      </c>
      <c r="D458" s="26">
        <v>0</v>
      </c>
      <c r="E458" s="26">
        <v>0</v>
      </c>
      <c r="F458" s="26">
        <v>0</v>
      </c>
      <c r="G458" s="146">
        <v>0</v>
      </c>
      <c r="H458" s="146">
        <v>0</v>
      </c>
      <c r="I458" s="197">
        <v>0</v>
      </c>
      <c r="J458" s="249">
        <v>0</v>
      </c>
      <c r="K458" s="299">
        <v>0</v>
      </c>
      <c r="L458" s="359">
        <v>0</v>
      </c>
      <c r="M458" s="415">
        <v>0</v>
      </c>
      <c r="N458" s="471">
        <v>0</v>
      </c>
      <c r="O458" s="17">
        <f t="shared" si="101"/>
        <v>0</v>
      </c>
    </row>
    <row r="459" spans="1:15" ht="20.100000000000001" customHeight="1" x14ac:dyDescent="0.2">
      <c r="A459" s="21"/>
      <c r="B459" s="23" t="s">
        <v>42</v>
      </c>
      <c r="C459" s="26">
        <v>0</v>
      </c>
      <c r="D459" s="26">
        <v>0</v>
      </c>
      <c r="E459" s="26">
        <v>0</v>
      </c>
      <c r="F459" s="26">
        <v>0</v>
      </c>
      <c r="G459" s="146">
        <v>0</v>
      </c>
      <c r="H459" s="146">
        <v>0</v>
      </c>
      <c r="I459" s="197">
        <v>0</v>
      </c>
      <c r="J459" s="249">
        <v>0</v>
      </c>
      <c r="K459" s="299">
        <v>0</v>
      </c>
      <c r="L459" s="359">
        <v>0</v>
      </c>
      <c r="M459" s="415">
        <v>0</v>
      </c>
      <c r="N459" s="471">
        <v>0</v>
      </c>
      <c r="O459" s="17">
        <f t="shared" si="101"/>
        <v>0</v>
      </c>
    </row>
    <row r="460" spans="1:15" ht="20.100000000000001" customHeight="1" x14ac:dyDescent="0.2">
      <c r="A460" s="21"/>
      <c r="B460" s="19" t="s">
        <v>43</v>
      </c>
      <c r="C460" s="22">
        <f t="shared" ref="C460:G460" si="104">SUM(C461:C462)</f>
        <v>40</v>
      </c>
      <c r="D460" s="22">
        <f t="shared" si="104"/>
        <v>17</v>
      </c>
      <c r="E460" s="22">
        <f t="shared" si="104"/>
        <v>0</v>
      </c>
      <c r="F460" s="22">
        <f t="shared" si="104"/>
        <v>0</v>
      </c>
      <c r="G460" s="144">
        <f t="shared" si="104"/>
        <v>0</v>
      </c>
      <c r="H460" s="144">
        <f t="shared" ref="H460:M460" si="105">SUM(H461:H462)</f>
        <v>0</v>
      </c>
      <c r="I460" s="200">
        <f t="shared" si="105"/>
        <v>90</v>
      </c>
      <c r="J460" s="252">
        <f t="shared" si="105"/>
        <v>40</v>
      </c>
      <c r="K460" s="297">
        <f t="shared" si="105"/>
        <v>0</v>
      </c>
      <c r="L460" s="362">
        <f t="shared" si="105"/>
        <v>0</v>
      </c>
      <c r="M460" s="413">
        <f t="shared" si="105"/>
        <v>0</v>
      </c>
      <c r="N460" s="469">
        <f>SUM(N461:N462)</f>
        <v>30</v>
      </c>
      <c r="O460" s="17">
        <f t="shared" si="101"/>
        <v>217</v>
      </c>
    </row>
    <row r="461" spans="1:15" ht="20.100000000000001" customHeight="1" x14ac:dyDescent="0.2">
      <c r="A461" s="21"/>
      <c r="B461" s="23" t="s">
        <v>41</v>
      </c>
      <c r="C461" s="26">
        <v>0</v>
      </c>
      <c r="D461" s="26">
        <v>0</v>
      </c>
      <c r="E461" s="26">
        <v>0</v>
      </c>
      <c r="F461" s="26">
        <v>0</v>
      </c>
      <c r="G461" s="146">
        <v>0</v>
      </c>
      <c r="H461" s="146">
        <v>0</v>
      </c>
      <c r="I461" s="197">
        <v>90</v>
      </c>
      <c r="J461" s="249">
        <v>40</v>
      </c>
      <c r="K461" s="299">
        <v>0</v>
      </c>
      <c r="L461" s="359">
        <v>0</v>
      </c>
      <c r="M461" s="415">
        <v>0</v>
      </c>
      <c r="N461" s="471">
        <v>30</v>
      </c>
      <c r="O461" s="17">
        <f t="shared" si="101"/>
        <v>160</v>
      </c>
    </row>
    <row r="462" spans="1:15" ht="20.100000000000001" customHeight="1" x14ac:dyDescent="0.2">
      <c r="A462" s="21"/>
      <c r="B462" s="23" t="s">
        <v>42</v>
      </c>
      <c r="C462" s="26">
        <v>40</v>
      </c>
      <c r="D462" s="26">
        <v>17</v>
      </c>
      <c r="E462" s="26">
        <v>0</v>
      </c>
      <c r="F462" s="26">
        <v>0</v>
      </c>
      <c r="G462" s="146">
        <v>0</v>
      </c>
      <c r="H462" s="146">
        <v>0</v>
      </c>
      <c r="I462" s="197">
        <v>0</v>
      </c>
      <c r="J462" s="249">
        <v>0</v>
      </c>
      <c r="K462" s="299">
        <v>0</v>
      </c>
      <c r="L462" s="359">
        <v>0</v>
      </c>
      <c r="M462" s="415">
        <v>0</v>
      </c>
      <c r="N462" s="471">
        <v>0</v>
      </c>
      <c r="O462" s="17">
        <f t="shared" si="101"/>
        <v>57</v>
      </c>
    </row>
    <row r="463" spans="1:15" ht="26.25" customHeight="1" x14ac:dyDescent="0.2">
      <c r="A463" s="18">
        <v>2</v>
      </c>
      <c r="B463" s="19" t="s">
        <v>44</v>
      </c>
      <c r="C463" s="20"/>
      <c r="D463" s="20"/>
      <c r="E463" s="20"/>
      <c r="F463" s="20"/>
      <c r="G463" s="143"/>
      <c r="H463" s="143"/>
      <c r="I463" s="194"/>
      <c r="J463" s="246"/>
      <c r="K463" s="296"/>
      <c r="L463" s="356"/>
      <c r="M463" s="412"/>
      <c r="N463" s="468"/>
      <c r="O463" s="17">
        <f t="shared" si="101"/>
        <v>0</v>
      </c>
    </row>
    <row r="464" spans="1:15" ht="20.100000000000001" customHeight="1" x14ac:dyDescent="0.2">
      <c r="A464" s="21"/>
      <c r="B464" s="23" t="s">
        <v>45</v>
      </c>
      <c r="C464" s="26">
        <v>0</v>
      </c>
      <c r="D464" s="26">
        <v>0</v>
      </c>
      <c r="E464" s="26">
        <v>0</v>
      </c>
      <c r="F464" s="26">
        <v>0</v>
      </c>
      <c r="G464" s="146">
        <v>0</v>
      </c>
      <c r="H464" s="146">
        <v>0</v>
      </c>
      <c r="I464" s="197">
        <v>0</v>
      </c>
      <c r="J464" s="249">
        <v>0</v>
      </c>
      <c r="K464" s="299">
        <v>0</v>
      </c>
      <c r="L464" s="359">
        <v>0</v>
      </c>
      <c r="M464" s="415">
        <v>0</v>
      </c>
      <c r="N464" s="471">
        <v>0</v>
      </c>
      <c r="O464" s="17">
        <f t="shared" si="101"/>
        <v>0</v>
      </c>
    </row>
    <row r="465" spans="1:15" x14ac:dyDescent="0.2">
      <c r="A465" s="21"/>
      <c r="B465" s="23" t="s">
        <v>46</v>
      </c>
      <c r="C465" s="26">
        <v>40</v>
      </c>
      <c r="D465" s="26">
        <v>17</v>
      </c>
      <c r="E465" s="26">
        <v>0</v>
      </c>
      <c r="F465" s="26">
        <v>0</v>
      </c>
      <c r="G465" s="146">
        <v>0</v>
      </c>
      <c r="H465" s="146">
        <v>0</v>
      </c>
      <c r="I465" s="197">
        <v>90</v>
      </c>
      <c r="J465" s="249">
        <v>40</v>
      </c>
      <c r="K465" s="299">
        <v>0</v>
      </c>
      <c r="L465" s="359">
        <v>0</v>
      </c>
      <c r="M465" s="415">
        <v>0</v>
      </c>
      <c r="N465" s="471">
        <v>30</v>
      </c>
      <c r="O465" s="17">
        <f t="shared" si="101"/>
        <v>217</v>
      </c>
    </row>
    <row r="466" spans="1:15" x14ac:dyDescent="0.2">
      <c r="A466" s="18"/>
      <c r="B466" s="23" t="s">
        <v>47</v>
      </c>
      <c r="C466" s="26">
        <v>0</v>
      </c>
      <c r="D466" s="26">
        <v>0</v>
      </c>
      <c r="E466" s="26">
        <v>0</v>
      </c>
      <c r="F466" s="26">
        <v>0</v>
      </c>
      <c r="G466" s="146">
        <v>0</v>
      </c>
      <c r="H466" s="146">
        <v>0</v>
      </c>
      <c r="I466" s="197">
        <v>0</v>
      </c>
      <c r="J466" s="249">
        <v>0</v>
      </c>
      <c r="K466" s="299">
        <v>0</v>
      </c>
      <c r="L466" s="359">
        <v>0</v>
      </c>
      <c r="M466" s="415">
        <v>0</v>
      </c>
      <c r="N466" s="471">
        <v>0</v>
      </c>
      <c r="O466" s="17">
        <f t="shared" si="101"/>
        <v>0</v>
      </c>
    </row>
    <row r="467" spans="1:15" x14ac:dyDescent="0.2">
      <c r="A467" s="27"/>
      <c r="B467" s="28" t="s">
        <v>48</v>
      </c>
      <c r="C467" s="48">
        <v>0</v>
      </c>
      <c r="D467" s="48">
        <v>0</v>
      </c>
      <c r="E467" s="48">
        <v>0</v>
      </c>
      <c r="F467" s="48">
        <v>0</v>
      </c>
      <c r="G467" s="147">
        <v>0</v>
      </c>
      <c r="H467" s="147">
        <v>0</v>
      </c>
      <c r="I467" s="198">
        <v>0</v>
      </c>
      <c r="J467" s="250">
        <v>0</v>
      </c>
      <c r="K467" s="300">
        <v>0</v>
      </c>
      <c r="L467" s="360">
        <v>0</v>
      </c>
      <c r="M467" s="416">
        <v>0</v>
      </c>
      <c r="N467" s="472">
        <v>0</v>
      </c>
      <c r="O467" s="17">
        <f t="shared" si="101"/>
        <v>0</v>
      </c>
    </row>
    <row r="468" spans="1:15" ht="13.5" thickBot="1" x14ac:dyDescent="0.25">
      <c r="A468" s="30">
        <v>3</v>
      </c>
      <c r="B468" s="31" t="s">
        <v>49</v>
      </c>
      <c r="C468" s="53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17">
        <f t="shared" si="101"/>
        <v>0</v>
      </c>
    </row>
    <row r="469" spans="1:15" x14ac:dyDescent="0.2">
      <c r="B469" s="3" t="s">
        <v>50</v>
      </c>
      <c r="C469" s="50">
        <f t="shared" ref="C469:G469" si="106">SUM(C464:C467)-C455</f>
        <v>0</v>
      </c>
      <c r="D469" s="50">
        <f t="shared" si="106"/>
        <v>0</v>
      </c>
      <c r="E469" s="50">
        <f t="shared" si="106"/>
        <v>0</v>
      </c>
      <c r="F469" s="50">
        <f t="shared" si="106"/>
        <v>0</v>
      </c>
      <c r="G469" s="50">
        <f t="shared" si="106"/>
        <v>0</v>
      </c>
      <c r="H469" s="50">
        <f t="shared" ref="H469:M469" si="107">SUM(H464:H467)-H455</f>
        <v>0</v>
      </c>
      <c r="I469" s="50">
        <f t="shared" si="107"/>
        <v>0</v>
      </c>
      <c r="J469" s="50">
        <f t="shared" si="107"/>
        <v>0</v>
      </c>
      <c r="K469" s="50">
        <f t="shared" si="107"/>
        <v>0</v>
      </c>
      <c r="L469" s="50">
        <f t="shared" si="107"/>
        <v>0</v>
      </c>
      <c r="M469" s="50">
        <f t="shared" si="107"/>
        <v>0</v>
      </c>
      <c r="N469" s="50">
        <f>SUM(N464:N467)-N455</f>
        <v>0</v>
      </c>
    </row>
    <row r="475" spans="1:15" ht="12.75" customHeight="1" x14ac:dyDescent="0.2">
      <c r="A475" s="495" t="s">
        <v>0</v>
      </c>
      <c r="B475" s="495"/>
      <c r="C475" s="1" t="s">
        <v>1</v>
      </c>
      <c r="D475" s="1" t="s">
        <v>1</v>
      </c>
      <c r="E475" s="1" t="s">
        <v>1</v>
      </c>
      <c r="F475" s="1" t="s">
        <v>1</v>
      </c>
      <c r="G475" s="1" t="s">
        <v>1</v>
      </c>
      <c r="H475" s="1" t="s">
        <v>1</v>
      </c>
      <c r="I475" s="1" t="s">
        <v>1</v>
      </c>
      <c r="J475" s="1" t="s">
        <v>1</v>
      </c>
      <c r="K475" s="1" t="s">
        <v>1</v>
      </c>
      <c r="L475" s="1" t="s">
        <v>1</v>
      </c>
      <c r="M475" s="1" t="s">
        <v>1</v>
      </c>
      <c r="N475" s="1" t="s">
        <v>1</v>
      </c>
    </row>
    <row r="476" spans="1:15" ht="12.75" customHeight="1" x14ac:dyDescent="0.2">
      <c r="A476" s="495" t="s">
        <v>3</v>
      </c>
      <c r="B476" s="495"/>
    </row>
    <row r="477" spans="1:15" x14ac:dyDescent="0.2">
      <c r="A477" s="495" t="s">
        <v>4</v>
      </c>
      <c r="B477" s="495"/>
    </row>
    <row r="478" spans="1:15" ht="15" x14ac:dyDescent="0.25">
      <c r="G478"/>
      <c r="H478"/>
      <c r="I478"/>
      <c r="J478"/>
      <c r="K478"/>
      <c r="L478"/>
      <c r="M478"/>
      <c r="N478"/>
    </row>
    <row r="479" spans="1:15" ht="15" x14ac:dyDescent="0.25">
      <c r="G479"/>
      <c r="H479"/>
      <c r="I479"/>
      <c r="J479"/>
      <c r="K479"/>
      <c r="L479"/>
      <c r="M479"/>
      <c r="N479"/>
    </row>
    <row r="480" spans="1:15" ht="12.75" customHeight="1" x14ac:dyDescent="0.2">
      <c r="A480" s="1" t="s">
        <v>7</v>
      </c>
    </row>
    <row r="481" spans="1:15" ht="12.75" customHeight="1" x14ac:dyDescent="0.2">
      <c r="A481" s="1" t="s">
        <v>8</v>
      </c>
    </row>
    <row r="482" spans="1:15" ht="13.5" thickBot="1" x14ac:dyDescent="0.25"/>
    <row r="483" spans="1:15" ht="15.75" x14ac:dyDescent="0.25">
      <c r="A483" s="539" t="s">
        <v>14</v>
      </c>
      <c r="B483" s="541" t="s">
        <v>15</v>
      </c>
      <c r="C483" s="52"/>
      <c r="D483" s="52"/>
      <c r="E483" s="52"/>
      <c r="F483" s="52"/>
      <c r="G483"/>
      <c r="H483"/>
      <c r="I483"/>
      <c r="J483"/>
      <c r="K483"/>
      <c r="L483"/>
      <c r="M483"/>
      <c r="N483"/>
    </row>
    <row r="484" spans="1:15" x14ac:dyDescent="0.2">
      <c r="A484" s="540"/>
      <c r="B484" s="542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 spans="1:15" x14ac:dyDescent="0.2">
      <c r="A485" s="540"/>
      <c r="B485" s="542"/>
      <c r="C485" s="11" t="s">
        <v>19</v>
      </c>
      <c r="D485" s="11" t="s">
        <v>19</v>
      </c>
      <c r="E485" s="11" t="s">
        <v>19</v>
      </c>
      <c r="F485" s="11" t="s">
        <v>19</v>
      </c>
      <c r="G485" s="139" t="s">
        <v>19</v>
      </c>
      <c r="H485" s="139" t="s">
        <v>19</v>
      </c>
      <c r="I485" s="195" t="s">
        <v>19</v>
      </c>
      <c r="J485" s="247" t="s">
        <v>19</v>
      </c>
      <c r="K485" s="292" t="s">
        <v>19</v>
      </c>
      <c r="L485" s="357" t="s">
        <v>19</v>
      </c>
      <c r="M485" s="408" t="s">
        <v>19</v>
      </c>
      <c r="N485" s="464" t="s">
        <v>19</v>
      </c>
    </row>
    <row r="486" spans="1:15" x14ac:dyDescent="0.2">
      <c r="A486" s="540"/>
      <c r="B486" s="542"/>
      <c r="C486" s="12"/>
      <c r="D486" s="12"/>
      <c r="E486" s="12"/>
      <c r="F486" s="12"/>
      <c r="G486" s="140"/>
      <c r="H486" s="140"/>
      <c r="I486" s="196"/>
      <c r="J486" s="248"/>
      <c r="K486" s="293"/>
      <c r="L486" s="358"/>
      <c r="M486" s="409"/>
      <c r="N486" s="465"/>
    </row>
    <row r="487" spans="1:15" x14ac:dyDescent="0.2">
      <c r="A487" s="100" t="s">
        <v>26</v>
      </c>
      <c r="B487" s="101" t="s">
        <v>27</v>
      </c>
      <c r="C487" s="102" t="s">
        <v>29</v>
      </c>
      <c r="D487" s="102" t="s">
        <v>29</v>
      </c>
      <c r="E487" s="102" t="s">
        <v>29</v>
      </c>
      <c r="F487" s="102" t="s">
        <v>29</v>
      </c>
      <c r="G487" s="141" t="s">
        <v>29</v>
      </c>
      <c r="H487" s="141" t="s">
        <v>29</v>
      </c>
      <c r="I487" s="192" t="s">
        <v>29</v>
      </c>
      <c r="J487" s="244" t="s">
        <v>29</v>
      </c>
      <c r="K487" s="294" t="s">
        <v>29</v>
      </c>
      <c r="L487" s="354" t="s">
        <v>29</v>
      </c>
      <c r="M487" s="410" t="s">
        <v>29</v>
      </c>
      <c r="N487" s="466" t="s">
        <v>29</v>
      </c>
    </row>
    <row r="488" spans="1:15" ht="15.75" x14ac:dyDescent="0.2">
      <c r="A488" s="14"/>
      <c r="B488" s="15" t="s">
        <v>38</v>
      </c>
      <c r="C488" s="36">
        <f t="shared" ref="C488:G488" si="108">SUM(C15,C55,C95,C135,C175,C215,C255,C295,C335,C375,C415,C455)</f>
        <v>1341</v>
      </c>
      <c r="D488" s="36">
        <f t="shared" si="108"/>
        <v>632</v>
      </c>
      <c r="E488" s="36">
        <f t="shared" si="108"/>
        <v>90</v>
      </c>
      <c r="F488" s="36">
        <f t="shared" si="108"/>
        <v>499</v>
      </c>
      <c r="G488" s="142">
        <f t="shared" si="108"/>
        <v>41</v>
      </c>
      <c r="H488" s="142">
        <f t="shared" ref="H488:M488" si="109">SUM(H15,H55,H95,H135,H175,H215,H255,H295,H335,H375,H415,H455)</f>
        <v>638</v>
      </c>
      <c r="I488" s="193">
        <f t="shared" si="109"/>
        <v>1835</v>
      </c>
      <c r="J488" s="245">
        <f t="shared" si="109"/>
        <v>1053</v>
      </c>
      <c r="K488" s="295">
        <f t="shared" si="109"/>
        <v>681</v>
      </c>
      <c r="L488" s="355">
        <f t="shared" si="109"/>
        <v>299</v>
      </c>
      <c r="M488" s="411">
        <f t="shared" si="109"/>
        <v>537</v>
      </c>
      <c r="N488" s="467">
        <f>SUM(N15,N55,N95,N135,N175,N215,N255,N295,N335,N375,N415,N455)</f>
        <v>176</v>
      </c>
      <c r="O488" s="17">
        <f>SUM(C488:N488)</f>
        <v>7822</v>
      </c>
    </row>
    <row r="489" spans="1:15" x14ac:dyDescent="0.2">
      <c r="A489" s="18">
        <v>1</v>
      </c>
      <c r="B489" s="19" t="s">
        <v>39</v>
      </c>
      <c r="C489" s="20"/>
      <c r="D489" s="20"/>
      <c r="E489" s="20"/>
      <c r="F489" s="20"/>
      <c r="G489" s="143"/>
      <c r="H489" s="143"/>
      <c r="I489" s="194"/>
      <c r="J489" s="246"/>
      <c r="K489" s="296"/>
      <c r="L489" s="356"/>
      <c r="M489" s="412"/>
      <c r="N489" s="468"/>
      <c r="O489" s="17">
        <f t="shared" ref="O489:O501" si="110">SUM(C489:N489)</f>
        <v>0</v>
      </c>
    </row>
    <row r="490" spans="1:15" ht="14.25" x14ac:dyDescent="0.2">
      <c r="A490" s="21"/>
      <c r="B490" s="19" t="s">
        <v>40</v>
      </c>
      <c r="C490" s="36">
        <f t="shared" ref="C490:F495" si="111">SUM(C17,C57,C97,C137,C177,C217,C257,C297,C337,C377,C417,C457)</f>
        <v>0</v>
      </c>
      <c r="D490" s="36">
        <f t="shared" si="111"/>
        <v>0</v>
      </c>
      <c r="E490" s="36">
        <f t="shared" si="111"/>
        <v>0</v>
      </c>
      <c r="F490" s="36">
        <f t="shared" si="111"/>
        <v>0</v>
      </c>
      <c r="G490" s="142">
        <f t="shared" ref="G490" si="112">SUM(G17,G57,G97,G137,G177,G217,G257,G297,G337,G377,G417,G457)</f>
        <v>0</v>
      </c>
      <c r="H490" s="142">
        <f t="shared" ref="H490:H495" si="113">SUM(H17,H57,H97,H137,H177,H217,H257,H297,H337,H377,H417,H457)</f>
        <v>0</v>
      </c>
      <c r="I490" s="193">
        <f t="shared" ref="I490:N495" si="114">SUM(I17,I57,I97,I137,I177,I217,I257,I297,I337,I377,I417,I457)</f>
        <v>0</v>
      </c>
      <c r="J490" s="245">
        <f t="shared" si="114"/>
        <v>0</v>
      </c>
      <c r="K490" s="295">
        <f t="shared" si="114"/>
        <v>0</v>
      </c>
      <c r="L490" s="355">
        <f t="shared" si="114"/>
        <v>0</v>
      </c>
      <c r="M490" s="411">
        <f t="shared" si="114"/>
        <v>0</v>
      </c>
      <c r="N490" s="467">
        <f t="shared" si="114"/>
        <v>0</v>
      </c>
      <c r="O490" s="17">
        <f t="shared" si="110"/>
        <v>0</v>
      </c>
    </row>
    <row r="491" spans="1:15" ht="15" x14ac:dyDescent="0.2">
      <c r="A491" s="21"/>
      <c r="B491" s="23" t="s">
        <v>41</v>
      </c>
      <c r="C491" s="39">
        <f t="shared" si="111"/>
        <v>0</v>
      </c>
      <c r="D491" s="39">
        <f t="shared" si="111"/>
        <v>0</v>
      </c>
      <c r="E491" s="39">
        <f t="shared" si="111"/>
        <v>0</v>
      </c>
      <c r="F491" s="39">
        <f t="shared" si="111"/>
        <v>0</v>
      </c>
      <c r="G491" s="149">
        <f t="shared" ref="G491" si="115">SUM(G18,G58,G98,G138,G178,G218,G258,G298,G338,G378,G418,G458)</f>
        <v>0</v>
      </c>
      <c r="H491" s="149">
        <f t="shared" si="113"/>
        <v>0</v>
      </c>
      <c r="I491" s="188">
        <f t="shared" si="114"/>
        <v>0</v>
      </c>
      <c r="J491" s="240">
        <f t="shared" si="114"/>
        <v>0</v>
      </c>
      <c r="K491" s="302">
        <f t="shared" si="114"/>
        <v>0</v>
      </c>
      <c r="L491" s="350">
        <f t="shared" si="114"/>
        <v>0</v>
      </c>
      <c r="M491" s="418">
        <f t="shared" si="114"/>
        <v>0</v>
      </c>
      <c r="N491" s="474">
        <f t="shared" si="114"/>
        <v>0</v>
      </c>
      <c r="O491" s="17">
        <f t="shared" si="110"/>
        <v>0</v>
      </c>
    </row>
    <row r="492" spans="1:15" ht="15" x14ac:dyDescent="0.2">
      <c r="A492" s="21"/>
      <c r="B492" s="23" t="s">
        <v>42</v>
      </c>
      <c r="C492" s="39">
        <f t="shared" si="111"/>
        <v>0</v>
      </c>
      <c r="D492" s="39">
        <f t="shared" si="111"/>
        <v>0</v>
      </c>
      <c r="E492" s="39">
        <f t="shared" si="111"/>
        <v>0</v>
      </c>
      <c r="F492" s="39">
        <f t="shared" si="111"/>
        <v>0</v>
      </c>
      <c r="G492" s="149">
        <f t="shared" ref="G492" si="116">SUM(G19,G59,G99,G139,G179,G219,G259,G299,G339,G379,G419,G459)</f>
        <v>0</v>
      </c>
      <c r="H492" s="149">
        <f t="shared" si="113"/>
        <v>0</v>
      </c>
      <c r="I492" s="188">
        <f t="shared" si="114"/>
        <v>0</v>
      </c>
      <c r="J492" s="240">
        <f t="shared" si="114"/>
        <v>0</v>
      </c>
      <c r="K492" s="302">
        <f t="shared" si="114"/>
        <v>0</v>
      </c>
      <c r="L492" s="350">
        <f t="shared" si="114"/>
        <v>0</v>
      </c>
      <c r="M492" s="418">
        <f t="shared" si="114"/>
        <v>0</v>
      </c>
      <c r="N492" s="474">
        <f t="shared" si="114"/>
        <v>0</v>
      </c>
      <c r="O492" s="17">
        <f t="shared" si="110"/>
        <v>0</v>
      </c>
    </row>
    <row r="493" spans="1:15" ht="14.25" x14ac:dyDescent="0.2">
      <c r="A493" s="21"/>
      <c r="B493" s="19" t="s">
        <v>43</v>
      </c>
      <c r="C493" s="38">
        <f t="shared" si="111"/>
        <v>1341</v>
      </c>
      <c r="D493" s="38">
        <f t="shared" si="111"/>
        <v>632</v>
      </c>
      <c r="E493" s="38">
        <f t="shared" si="111"/>
        <v>90</v>
      </c>
      <c r="F493" s="38">
        <f t="shared" si="111"/>
        <v>499</v>
      </c>
      <c r="G493" s="145">
        <f t="shared" ref="G493" si="117">SUM(G20,G60,G100,G140,G180,G220,G260,G300,G340,G380,G420,G460)</f>
        <v>41</v>
      </c>
      <c r="H493" s="145">
        <f t="shared" si="113"/>
        <v>638</v>
      </c>
      <c r="I493" s="191">
        <f t="shared" si="114"/>
        <v>1835</v>
      </c>
      <c r="J493" s="243">
        <f t="shared" si="114"/>
        <v>1053</v>
      </c>
      <c r="K493" s="298">
        <f t="shared" si="114"/>
        <v>681</v>
      </c>
      <c r="L493" s="353">
        <f t="shared" si="114"/>
        <v>299</v>
      </c>
      <c r="M493" s="414">
        <f t="shared" si="114"/>
        <v>537</v>
      </c>
      <c r="N493" s="470">
        <f t="shared" si="114"/>
        <v>176</v>
      </c>
      <c r="O493" s="17">
        <f t="shared" si="110"/>
        <v>7822</v>
      </c>
    </row>
    <row r="494" spans="1:15" ht="15" x14ac:dyDescent="0.2">
      <c r="A494" s="21"/>
      <c r="B494" s="23" t="s">
        <v>41</v>
      </c>
      <c r="C494" s="39">
        <f t="shared" si="111"/>
        <v>401</v>
      </c>
      <c r="D494" s="39">
        <f t="shared" si="111"/>
        <v>54</v>
      </c>
      <c r="E494" s="39">
        <f t="shared" si="111"/>
        <v>5</v>
      </c>
      <c r="F494" s="39">
        <f t="shared" si="111"/>
        <v>80</v>
      </c>
      <c r="G494" s="149">
        <f t="shared" ref="G494" si="118">SUM(G21,G61,G101,G141,G181,G221,G261,G301,G341,G381,G421,G461)</f>
        <v>0</v>
      </c>
      <c r="H494" s="149">
        <f t="shared" si="113"/>
        <v>162</v>
      </c>
      <c r="I494" s="188">
        <f t="shared" si="114"/>
        <v>577</v>
      </c>
      <c r="J494" s="240">
        <f t="shared" si="114"/>
        <v>156</v>
      </c>
      <c r="K494" s="302">
        <f t="shared" si="114"/>
        <v>1</v>
      </c>
      <c r="L494" s="350">
        <f t="shared" si="114"/>
        <v>79</v>
      </c>
      <c r="M494" s="418">
        <f t="shared" si="114"/>
        <v>90</v>
      </c>
      <c r="N494" s="474">
        <f t="shared" si="114"/>
        <v>92</v>
      </c>
      <c r="O494" s="17">
        <f t="shared" si="110"/>
        <v>1697</v>
      </c>
    </row>
    <row r="495" spans="1:15" ht="15" x14ac:dyDescent="0.2">
      <c r="A495" s="21"/>
      <c r="B495" s="23" t="s">
        <v>42</v>
      </c>
      <c r="C495" s="39">
        <f t="shared" si="111"/>
        <v>940</v>
      </c>
      <c r="D495" s="39">
        <f t="shared" si="111"/>
        <v>578</v>
      </c>
      <c r="E495" s="39">
        <f t="shared" si="111"/>
        <v>85</v>
      </c>
      <c r="F495" s="39">
        <f t="shared" si="111"/>
        <v>419</v>
      </c>
      <c r="G495" s="149">
        <f t="shared" ref="G495" si="119">SUM(G22,G62,G102,G142,G182,G222,G262,G302,G342,G382,G422,G462)</f>
        <v>41</v>
      </c>
      <c r="H495" s="149">
        <f t="shared" si="113"/>
        <v>476</v>
      </c>
      <c r="I495" s="188">
        <f t="shared" si="114"/>
        <v>1258</v>
      </c>
      <c r="J495" s="240">
        <f t="shared" si="114"/>
        <v>897</v>
      </c>
      <c r="K495" s="302">
        <f t="shared" si="114"/>
        <v>680</v>
      </c>
      <c r="L495" s="350">
        <f t="shared" si="114"/>
        <v>220</v>
      </c>
      <c r="M495" s="418">
        <f t="shared" si="114"/>
        <v>447</v>
      </c>
      <c r="N495" s="474">
        <f t="shared" si="114"/>
        <v>84</v>
      </c>
      <c r="O495" s="17">
        <f t="shared" si="110"/>
        <v>6125</v>
      </c>
    </row>
    <row r="496" spans="1:15" x14ac:dyDescent="0.2">
      <c r="A496" s="18">
        <v>2</v>
      </c>
      <c r="B496" s="19" t="s">
        <v>44</v>
      </c>
      <c r="C496" s="20"/>
      <c r="D496" s="20"/>
      <c r="E496" s="20"/>
      <c r="F496" s="20"/>
      <c r="G496" s="143"/>
      <c r="H496" s="143"/>
      <c r="I496" s="194"/>
      <c r="J496" s="246"/>
      <c r="K496" s="296"/>
      <c r="L496" s="356"/>
      <c r="M496" s="412"/>
      <c r="N496" s="468"/>
      <c r="O496" s="17">
        <f t="shared" si="110"/>
        <v>0</v>
      </c>
    </row>
    <row r="497" spans="1:15" ht="15" x14ac:dyDescent="0.2">
      <c r="A497" s="21"/>
      <c r="B497" s="23" t="s">
        <v>45</v>
      </c>
      <c r="C497" s="39">
        <f t="shared" ref="C497:F500" si="120">SUM(C24,C64,C104,C144,C184,C224,C264,C304,C344,C384,C424,C464)</f>
        <v>15</v>
      </c>
      <c r="D497" s="39">
        <f t="shared" si="120"/>
        <v>0</v>
      </c>
      <c r="E497" s="39">
        <f t="shared" si="120"/>
        <v>0</v>
      </c>
      <c r="F497" s="39">
        <f t="shared" si="120"/>
        <v>480</v>
      </c>
      <c r="G497" s="149">
        <f t="shared" ref="G497" si="121">SUM(G24,G64,G104,G144,G184,G224,G264,G304,G344,G384,G424,G464)</f>
        <v>0</v>
      </c>
      <c r="H497" s="149">
        <f>SUM(H24,H64,H104,H144,H184,H224,H264,H304,H344,H384,H424,H464)</f>
        <v>10</v>
      </c>
      <c r="I497" s="188">
        <f t="shared" ref="I497:N500" si="122">SUM(I24,I64,I104,I144,I184,I224,I264,I304,I344,I384,I424,I464)</f>
        <v>0</v>
      </c>
      <c r="J497" s="240">
        <f t="shared" si="122"/>
        <v>0</v>
      </c>
      <c r="K497" s="302">
        <f t="shared" si="122"/>
        <v>1</v>
      </c>
      <c r="L497" s="350">
        <f t="shared" si="122"/>
        <v>79</v>
      </c>
      <c r="M497" s="418">
        <f t="shared" si="122"/>
        <v>0</v>
      </c>
      <c r="N497" s="474">
        <f t="shared" si="122"/>
        <v>0</v>
      </c>
      <c r="O497" s="17">
        <f t="shared" si="110"/>
        <v>585</v>
      </c>
    </row>
    <row r="498" spans="1:15" ht="15" x14ac:dyDescent="0.2">
      <c r="A498" s="21"/>
      <c r="B498" s="23" t="s">
        <v>46</v>
      </c>
      <c r="C498" s="39">
        <f t="shared" si="120"/>
        <v>994</v>
      </c>
      <c r="D498" s="39">
        <f t="shared" si="120"/>
        <v>632</v>
      </c>
      <c r="E498" s="39">
        <f t="shared" si="120"/>
        <v>90</v>
      </c>
      <c r="F498" s="39">
        <f t="shared" si="120"/>
        <v>19</v>
      </c>
      <c r="G498" s="149">
        <f t="shared" ref="G498" si="123">SUM(G25,G65,G105,G145,G185,G225,G265,G305,G345,G385,G425,G465)</f>
        <v>32</v>
      </c>
      <c r="H498" s="149">
        <f>SUM(H25,H65,H105,H145,H185,H225,H265,H305,H345,H385,H425,H465)</f>
        <v>588</v>
      </c>
      <c r="I498" s="188">
        <f t="shared" si="122"/>
        <v>1771</v>
      </c>
      <c r="J498" s="240">
        <f t="shared" si="122"/>
        <v>931</v>
      </c>
      <c r="K498" s="302">
        <f t="shared" si="122"/>
        <v>680</v>
      </c>
      <c r="L498" s="350">
        <f t="shared" si="122"/>
        <v>220</v>
      </c>
      <c r="M498" s="418">
        <f t="shared" si="122"/>
        <v>537</v>
      </c>
      <c r="N498" s="474">
        <f t="shared" si="122"/>
        <v>166</v>
      </c>
      <c r="O498" s="17">
        <f t="shared" si="110"/>
        <v>6660</v>
      </c>
    </row>
    <row r="499" spans="1:15" ht="15" x14ac:dyDescent="0.2">
      <c r="A499" s="18"/>
      <c r="B499" s="23" t="s">
        <v>47</v>
      </c>
      <c r="C499" s="39">
        <f t="shared" si="120"/>
        <v>0</v>
      </c>
      <c r="D499" s="39">
        <f t="shared" si="120"/>
        <v>0</v>
      </c>
      <c r="E499" s="39">
        <f t="shared" si="120"/>
        <v>0</v>
      </c>
      <c r="F499" s="39">
        <f t="shared" si="120"/>
        <v>0</v>
      </c>
      <c r="G499" s="149">
        <f t="shared" ref="G499" si="124">SUM(G26,G66,G106,G146,G186,G226,G266,G306,G346,G386,G426,G466)</f>
        <v>0</v>
      </c>
      <c r="H499" s="149">
        <f>SUM(H26,H66,H106,H146,H186,H226,H266,H306,H346,H386,H426,H466)</f>
        <v>0</v>
      </c>
      <c r="I499" s="188">
        <f t="shared" si="122"/>
        <v>0</v>
      </c>
      <c r="J499" s="240">
        <f t="shared" si="122"/>
        <v>0</v>
      </c>
      <c r="K499" s="302">
        <f t="shared" si="122"/>
        <v>0</v>
      </c>
      <c r="L499" s="350">
        <f t="shared" si="122"/>
        <v>0</v>
      </c>
      <c r="M499" s="418">
        <f t="shared" si="122"/>
        <v>0</v>
      </c>
      <c r="N499" s="474">
        <f t="shared" si="122"/>
        <v>0</v>
      </c>
      <c r="O499" s="17">
        <f t="shared" si="110"/>
        <v>0</v>
      </c>
    </row>
    <row r="500" spans="1:15" ht="15" x14ac:dyDescent="0.2">
      <c r="A500" s="27"/>
      <c r="B500" s="28" t="s">
        <v>48</v>
      </c>
      <c r="C500" s="51">
        <f t="shared" si="120"/>
        <v>332</v>
      </c>
      <c r="D500" s="51">
        <f t="shared" si="120"/>
        <v>0</v>
      </c>
      <c r="E500" s="51">
        <f t="shared" si="120"/>
        <v>0</v>
      </c>
      <c r="F500" s="51">
        <f t="shared" si="120"/>
        <v>0</v>
      </c>
      <c r="G500" s="150">
        <f t="shared" ref="G500" si="125">SUM(G27,G67,G107,G147,G187,G227,G267,G307,G347,G387,G427,G467)</f>
        <v>9</v>
      </c>
      <c r="H500" s="150">
        <f>SUM(H27,H67,H107,H147,H187,H227,H267,H307,H347,H387,H427,H467)</f>
        <v>40</v>
      </c>
      <c r="I500" s="189">
        <f t="shared" si="122"/>
        <v>64</v>
      </c>
      <c r="J500" s="241">
        <f t="shared" si="122"/>
        <v>122</v>
      </c>
      <c r="K500" s="303">
        <f t="shared" si="122"/>
        <v>0</v>
      </c>
      <c r="L500" s="351">
        <f t="shared" si="122"/>
        <v>0</v>
      </c>
      <c r="M500" s="419">
        <f t="shared" si="122"/>
        <v>0</v>
      </c>
      <c r="N500" s="475">
        <f t="shared" si="122"/>
        <v>10</v>
      </c>
      <c r="O500" s="17">
        <f t="shared" si="110"/>
        <v>577</v>
      </c>
    </row>
    <row r="501" spans="1:15" ht="15.75" thickBot="1" x14ac:dyDescent="0.25">
      <c r="A501" s="40">
        <v>3</v>
      </c>
      <c r="B501" s="41" t="s">
        <v>49</v>
      </c>
      <c r="C501" s="55">
        <f t="shared" ref="C501:G501" si="126">SUM(C28,C68,C108,C148,C188,C228,C268,C308,C348,C388,C428,C468)</f>
        <v>0</v>
      </c>
      <c r="D501" s="55">
        <f t="shared" si="126"/>
        <v>0</v>
      </c>
      <c r="E501" s="55">
        <f t="shared" si="126"/>
        <v>0</v>
      </c>
      <c r="F501" s="55">
        <f t="shared" si="126"/>
        <v>0</v>
      </c>
      <c r="G501" s="55">
        <f t="shared" si="126"/>
        <v>0</v>
      </c>
      <c r="H501" s="55">
        <f>SUM(H28,H68,H108,H148,H188,H228,H268,H308,H348,H388,H428,H468)</f>
        <v>0</v>
      </c>
      <c r="I501" s="55">
        <f t="shared" ref="I501:N501" si="127">SUM(I28,I68,I108,I148,I188,I228,I268,I308,I348,I388,I428,I468)</f>
        <v>0</v>
      </c>
      <c r="J501" s="55">
        <f t="shared" si="127"/>
        <v>0</v>
      </c>
      <c r="K501" s="55">
        <f t="shared" si="127"/>
        <v>0</v>
      </c>
      <c r="L501" s="55">
        <f t="shared" si="127"/>
        <v>0</v>
      </c>
      <c r="M501" s="55">
        <f t="shared" si="127"/>
        <v>0</v>
      </c>
      <c r="N501" s="55">
        <f t="shared" si="127"/>
        <v>0</v>
      </c>
      <c r="O501" s="17">
        <f t="shared" si="110"/>
        <v>0</v>
      </c>
    </row>
    <row r="502" spans="1:15" x14ac:dyDescent="0.2">
      <c r="B502" s="3" t="s">
        <v>50</v>
      </c>
      <c r="C502" s="50">
        <f t="shared" ref="C502:G502" si="128">SUM(C497:C500)-C488</f>
        <v>0</v>
      </c>
      <c r="D502" s="50">
        <f t="shared" si="128"/>
        <v>0</v>
      </c>
      <c r="E502" s="50">
        <f t="shared" si="128"/>
        <v>0</v>
      </c>
      <c r="F502" s="50">
        <f t="shared" si="128"/>
        <v>0</v>
      </c>
      <c r="G502" s="50">
        <f t="shared" si="128"/>
        <v>0</v>
      </c>
      <c r="H502" s="50">
        <f t="shared" ref="H502:M502" si="129">SUM(H497:H500)-H488</f>
        <v>0</v>
      </c>
      <c r="I502" s="50">
        <f t="shared" si="129"/>
        <v>0</v>
      </c>
      <c r="J502" s="50">
        <f t="shared" si="129"/>
        <v>0</v>
      </c>
      <c r="K502" s="50">
        <f t="shared" si="129"/>
        <v>0</v>
      </c>
      <c r="L502" s="50">
        <f t="shared" si="129"/>
        <v>0</v>
      </c>
      <c r="M502" s="50">
        <f t="shared" si="129"/>
        <v>0</v>
      </c>
      <c r="N502" s="50">
        <f>SUM(N497:N500)-N488</f>
        <v>0</v>
      </c>
    </row>
    <row r="504" spans="1:15" x14ac:dyDescent="0.2">
      <c r="O504" s="17"/>
    </row>
    <row r="505" spans="1:15" x14ac:dyDescent="0.2">
      <c r="O505" s="17"/>
    </row>
    <row r="506" spans="1:15" x14ac:dyDescent="0.2">
      <c r="O506" s="17"/>
    </row>
    <row r="507" spans="1:15" x14ac:dyDescent="0.2">
      <c r="O507" s="17"/>
    </row>
    <row r="508" spans="1:15" x14ac:dyDescent="0.2">
      <c r="O508" s="17"/>
    </row>
    <row r="509" spans="1:15" x14ac:dyDescent="0.2">
      <c r="O509" s="17"/>
    </row>
    <row r="510" spans="1:15" x14ac:dyDescent="0.2">
      <c r="O510" s="17"/>
    </row>
    <row r="511" spans="1:15" x14ac:dyDescent="0.2">
      <c r="O511" s="17"/>
    </row>
    <row r="512" spans="1:15" x14ac:dyDescent="0.2">
      <c r="O512" s="17"/>
    </row>
    <row r="513" spans="15:15" x14ac:dyDescent="0.2">
      <c r="O513" s="17"/>
    </row>
    <row r="514" spans="15:15" x14ac:dyDescent="0.2">
      <c r="O514" s="17"/>
    </row>
    <row r="515" spans="15:15" x14ac:dyDescent="0.2">
      <c r="O515" s="17"/>
    </row>
    <row r="516" spans="15:15" x14ac:dyDescent="0.2">
      <c r="O516" s="17"/>
    </row>
    <row r="517" spans="15:15" x14ac:dyDescent="0.2">
      <c r="O517" s="17"/>
    </row>
  </sheetData>
  <mergeCells count="65">
    <mergeCell ref="A1:B1"/>
    <mergeCell ref="A2:B2"/>
    <mergeCell ref="A3:B3"/>
    <mergeCell ref="A41:B41"/>
    <mergeCell ref="A42:B42"/>
    <mergeCell ref="A43:B43"/>
    <mergeCell ref="A81:B81"/>
    <mergeCell ref="A82:B82"/>
    <mergeCell ref="A83:B83"/>
    <mergeCell ref="A121:B121"/>
    <mergeCell ref="A122:B122"/>
    <mergeCell ref="A123:B123"/>
    <mergeCell ref="A161:B161"/>
    <mergeCell ref="A162:B162"/>
    <mergeCell ref="A163:B163"/>
    <mergeCell ref="A201:B201"/>
    <mergeCell ref="A202:B202"/>
    <mergeCell ref="A203:B203"/>
    <mergeCell ref="A241:B241"/>
    <mergeCell ref="A242:B242"/>
    <mergeCell ref="A243:B243"/>
    <mergeCell ref="A281:B281"/>
    <mergeCell ref="A282:B282"/>
    <mergeCell ref="A283:B283"/>
    <mergeCell ref="A321:B321"/>
    <mergeCell ref="A403:B403"/>
    <mergeCell ref="A441:B441"/>
    <mergeCell ref="A442:B442"/>
    <mergeCell ref="A322:B322"/>
    <mergeCell ref="A323:B323"/>
    <mergeCell ref="A361:B361"/>
    <mergeCell ref="A362:B362"/>
    <mergeCell ref="A363:B363"/>
    <mergeCell ref="A476:B476"/>
    <mergeCell ref="A477:B477"/>
    <mergeCell ref="A10:A13"/>
    <mergeCell ref="A50:A53"/>
    <mergeCell ref="A90:A93"/>
    <mergeCell ref="A130:A133"/>
    <mergeCell ref="A170:A173"/>
    <mergeCell ref="A210:A213"/>
    <mergeCell ref="A250:A253"/>
    <mergeCell ref="A290:A293"/>
    <mergeCell ref="A330:A333"/>
    <mergeCell ref="A370:A373"/>
    <mergeCell ref="A410:A413"/>
    <mergeCell ref="A450:A453"/>
    <mergeCell ref="A401:B401"/>
    <mergeCell ref="A402:B402"/>
    <mergeCell ref="A483:A486"/>
    <mergeCell ref="B10:B13"/>
    <mergeCell ref="B50:B53"/>
    <mergeCell ref="B90:B93"/>
    <mergeCell ref="B130:B133"/>
    <mergeCell ref="B170:B173"/>
    <mergeCell ref="B210:B213"/>
    <mergeCell ref="B250:B253"/>
    <mergeCell ref="B290:B293"/>
    <mergeCell ref="B330:B333"/>
    <mergeCell ref="B370:B373"/>
    <mergeCell ref="B410:B413"/>
    <mergeCell ref="B450:B453"/>
    <mergeCell ref="B483:B486"/>
    <mergeCell ref="A443:B443"/>
    <mergeCell ref="A475:B475"/>
  </mergeCells>
  <pageMargins left="0.69930555555555596" right="0.69930555555555596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02"/>
  <sheetViews>
    <sheetView workbookViewId="0">
      <pane xSplit="2" topLeftCell="K1" activePane="topRight" state="frozen"/>
      <selection activeCell="M504" sqref="M504"/>
      <selection pane="topRight" activeCell="R16" sqref="R16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4" width="9.140625" style="1"/>
    <col min="15" max="15" width="9.140625" style="2"/>
    <col min="16" max="16384" width="9.140625" style="1"/>
  </cols>
  <sheetData>
    <row r="1" spans="1:15" ht="12.75" customHeight="1" x14ac:dyDescent="0.2">
      <c r="A1" s="495" t="s">
        <v>0</v>
      </c>
      <c r="B1" s="495"/>
    </row>
    <row r="2" spans="1:15" ht="12.75" customHeight="1" x14ac:dyDescent="0.2">
      <c r="A2" s="495" t="s">
        <v>3</v>
      </c>
      <c r="B2" s="495"/>
    </row>
    <row r="3" spans="1:15" x14ac:dyDescent="0.2">
      <c r="A3" s="495" t="s">
        <v>4</v>
      </c>
      <c r="B3" s="495"/>
    </row>
    <row r="4" spans="1:15" ht="15" x14ac:dyDescent="0.25">
      <c r="G4"/>
      <c r="H4"/>
      <c r="I4"/>
      <c r="J4"/>
      <c r="K4"/>
      <c r="L4"/>
      <c r="M4"/>
      <c r="N4"/>
    </row>
    <row r="5" spans="1:15" ht="15" x14ac:dyDescent="0.25">
      <c r="G5"/>
      <c r="H5"/>
      <c r="I5"/>
      <c r="J5"/>
      <c r="K5"/>
      <c r="L5"/>
      <c r="M5"/>
      <c r="N5"/>
    </row>
    <row r="6" spans="1:15" x14ac:dyDescent="0.2">
      <c r="A6" s="1" t="s">
        <v>7</v>
      </c>
    </row>
    <row r="7" spans="1:15" ht="12.75" customHeight="1" x14ac:dyDescent="0.2">
      <c r="A7" s="1" t="s">
        <v>8</v>
      </c>
    </row>
    <row r="8" spans="1:15" ht="12.75" customHeight="1" x14ac:dyDescent="0.2">
      <c r="A8" s="7" t="s">
        <v>11</v>
      </c>
      <c r="B8" s="7"/>
      <c r="C8" s="1" t="s">
        <v>75</v>
      </c>
      <c r="D8" s="1" t="s">
        <v>76</v>
      </c>
      <c r="E8" s="1" t="s">
        <v>84</v>
      </c>
      <c r="F8" s="1" t="s">
        <v>85</v>
      </c>
      <c r="G8" s="1" t="s">
        <v>86</v>
      </c>
      <c r="H8" s="1" t="s">
        <v>77</v>
      </c>
      <c r="I8" s="1" t="s">
        <v>78</v>
      </c>
      <c r="J8" s="1" t="s">
        <v>87</v>
      </c>
      <c r="K8" s="1" t="s">
        <v>88</v>
      </c>
      <c r="L8" s="1" t="s">
        <v>89</v>
      </c>
      <c r="M8" s="1" t="s">
        <v>90</v>
      </c>
      <c r="N8" s="1" t="s">
        <v>92</v>
      </c>
    </row>
    <row r="9" spans="1:15" ht="7.5" customHeight="1" thickBot="1" x14ac:dyDescent="0.25"/>
    <row r="10" spans="1:15" ht="18" customHeight="1" x14ac:dyDescent="0.25">
      <c r="A10" s="539" t="s">
        <v>14</v>
      </c>
      <c r="B10" s="541" t="s">
        <v>15</v>
      </c>
      <c r="G10"/>
      <c r="H10"/>
      <c r="I10"/>
      <c r="J10"/>
      <c r="K10"/>
      <c r="L10"/>
      <c r="M10"/>
      <c r="N10"/>
    </row>
    <row r="11" spans="1:15" ht="12.75" customHeight="1" x14ac:dyDescent="0.2">
      <c r="A11" s="540"/>
      <c r="B11" s="54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5" ht="12.75" customHeight="1" x14ac:dyDescent="0.2">
      <c r="A12" s="540"/>
      <c r="B12" s="542"/>
      <c r="C12" s="11" t="s">
        <v>21</v>
      </c>
      <c r="D12" s="11" t="s">
        <v>21</v>
      </c>
      <c r="E12" s="11" t="s">
        <v>21</v>
      </c>
      <c r="F12" s="11" t="s">
        <v>21</v>
      </c>
      <c r="G12" s="139" t="s">
        <v>21</v>
      </c>
      <c r="H12" s="139" t="s">
        <v>21</v>
      </c>
      <c r="I12" s="195" t="s">
        <v>21</v>
      </c>
      <c r="J12" s="247" t="s">
        <v>21</v>
      </c>
      <c r="K12" s="292" t="s">
        <v>21</v>
      </c>
      <c r="L12" s="357" t="s">
        <v>21</v>
      </c>
      <c r="M12" s="408" t="s">
        <v>21</v>
      </c>
      <c r="N12" s="464" t="s">
        <v>21</v>
      </c>
    </row>
    <row r="13" spans="1:15" ht="12.75" customHeight="1" x14ac:dyDescent="0.2">
      <c r="A13" s="540"/>
      <c r="B13" s="542"/>
      <c r="C13" s="12"/>
      <c r="D13" s="12"/>
      <c r="E13" s="12"/>
      <c r="F13" s="12"/>
      <c r="G13" s="140"/>
      <c r="H13" s="140"/>
      <c r="I13" s="196"/>
      <c r="J13" s="248"/>
      <c r="K13" s="293"/>
      <c r="L13" s="358"/>
      <c r="M13" s="409"/>
      <c r="N13" s="465"/>
    </row>
    <row r="14" spans="1:15" x14ac:dyDescent="0.2">
      <c r="A14" s="100" t="s">
        <v>26</v>
      </c>
      <c r="B14" s="101" t="s">
        <v>27</v>
      </c>
      <c r="C14" s="102" t="s">
        <v>31</v>
      </c>
      <c r="D14" s="102" t="s">
        <v>31</v>
      </c>
      <c r="E14" s="102" t="s">
        <v>31</v>
      </c>
      <c r="F14" s="102" t="s">
        <v>31</v>
      </c>
      <c r="G14" s="141" t="s">
        <v>31</v>
      </c>
      <c r="H14" s="141" t="s">
        <v>31</v>
      </c>
      <c r="I14" s="192" t="s">
        <v>31</v>
      </c>
      <c r="J14" s="244" t="s">
        <v>31</v>
      </c>
      <c r="K14" s="294" t="s">
        <v>31</v>
      </c>
      <c r="L14" s="354" t="s">
        <v>31</v>
      </c>
      <c r="M14" s="410" t="s">
        <v>31</v>
      </c>
      <c r="N14" s="466" t="s">
        <v>31</v>
      </c>
    </row>
    <row r="15" spans="1:15" ht="30" customHeight="1" x14ac:dyDescent="0.2">
      <c r="A15" s="14"/>
      <c r="B15" s="15" t="s">
        <v>38</v>
      </c>
      <c r="C15" s="36">
        <f t="shared" ref="C15:G15" si="0">SUM(C17,C20)</f>
        <v>0</v>
      </c>
      <c r="D15" s="36">
        <f t="shared" si="0"/>
        <v>0</v>
      </c>
      <c r="E15" s="36">
        <f t="shared" si="0"/>
        <v>0</v>
      </c>
      <c r="F15" s="45">
        <f t="shared" si="0"/>
        <v>80</v>
      </c>
      <c r="G15" s="63">
        <f t="shared" si="0"/>
        <v>0</v>
      </c>
      <c r="H15" s="63">
        <f t="shared" ref="H15:M15" si="1">SUM(H17,H20)</f>
        <v>0</v>
      </c>
      <c r="I15" s="63">
        <f t="shared" si="1"/>
        <v>0</v>
      </c>
      <c r="J15" s="63">
        <f t="shared" si="1"/>
        <v>0</v>
      </c>
      <c r="K15" s="63">
        <f t="shared" si="1"/>
        <v>0</v>
      </c>
      <c r="L15" s="63">
        <f t="shared" si="1"/>
        <v>0</v>
      </c>
      <c r="M15" s="63">
        <f t="shared" si="1"/>
        <v>0</v>
      </c>
      <c r="N15" s="63">
        <f>SUM(N17,N20)</f>
        <v>0</v>
      </c>
      <c r="O15" s="17">
        <f t="shared" ref="O15:O28" si="2">SUM(C15:N15)</f>
        <v>80</v>
      </c>
    </row>
    <row r="16" spans="1:15" ht="25.5" customHeight="1" x14ac:dyDescent="0.2">
      <c r="A16" s="18">
        <v>1</v>
      </c>
      <c r="B16" s="19" t="s">
        <v>39</v>
      </c>
      <c r="C16" s="20"/>
      <c r="D16" s="20"/>
      <c r="E16" s="20"/>
      <c r="F16" s="20"/>
      <c r="G16" s="143"/>
      <c r="H16" s="143"/>
      <c r="I16" s="194"/>
      <c r="J16" s="246"/>
      <c r="K16" s="296"/>
      <c r="L16" s="356"/>
      <c r="M16" s="412"/>
      <c r="N16" s="468"/>
      <c r="O16" s="17">
        <f t="shared" si="2"/>
        <v>0</v>
      </c>
    </row>
    <row r="17" spans="1:15" ht="20.100000000000001" customHeight="1" x14ac:dyDescent="0.2">
      <c r="A17" s="21"/>
      <c r="B17" s="19" t="s">
        <v>40</v>
      </c>
      <c r="C17" s="22">
        <f>SUM(C18:C19)</f>
        <v>0</v>
      </c>
      <c r="D17" s="22">
        <f>SUM(D18:D19)</f>
        <v>0</v>
      </c>
      <c r="E17" s="22">
        <f>SUM(E18:E19)</f>
        <v>0</v>
      </c>
      <c r="F17" s="22">
        <f>SUM(F18:F19)</f>
        <v>0</v>
      </c>
      <c r="G17" s="144">
        <f t="shared" ref="G17" si="3">SUM(G18:G19)</f>
        <v>0</v>
      </c>
      <c r="H17" s="144">
        <f>SUM(H18:H19)</f>
        <v>0</v>
      </c>
      <c r="I17" s="200">
        <f t="shared" ref="I17:N17" si="4">SUM(I18:I19)</f>
        <v>0</v>
      </c>
      <c r="J17" s="252">
        <f t="shared" si="4"/>
        <v>0</v>
      </c>
      <c r="K17" s="297">
        <f t="shared" si="4"/>
        <v>0</v>
      </c>
      <c r="L17" s="362">
        <f t="shared" si="4"/>
        <v>0</v>
      </c>
      <c r="M17" s="413">
        <f t="shared" si="4"/>
        <v>0</v>
      </c>
      <c r="N17" s="469">
        <f t="shared" si="4"/>
        <v>0</v>
      </c>
      <c r="O17" s="17">
        <f t="shared" si="2"/>
        <v>0</v>
      </c>
    </row>
    <row r="18" spans="1:15" ht="20.100000000000001" customHeight="1" x14ac:dyDescent="0.2">
      <c r="A18" s="21"/>
      <c r="B18" s="23" t="s">
        <v>41</v>
      </c>
      <c r="C18" s="26">
        <v>0</v>
      </c>
      <c r="D18" s="26">
        <v>0</v>
      </c>
      <c r="E18" s="26">
        <v>0</v>
      </c>
      <c r="F18" s="26">
        <v>0</v>
      </c>
      <c r="G18" s="146">
        <v>0</v>
      </c>
      <c r="H18" s="146">
        <v>0</v>
      </c>
      <c r="I18" s="197">
        <v>0</v>
      </c>
      <c r="J18" s="249">
        <v>0</v>
      </c>
      <c r="K18" s="299">
        <v>0</v>
      </c>
      <c r="L18" s="359">
        <v>0</v>
      </c>
      <c r="M18" s="415">
        <v>0</v>
      </c>
      <c r="N18" s="471">
        <v>0</v>
      </c>
      <c r="O18" s="17">
        <f t="shared" si="2"/>
        <v>0</v>
      </c>
    </row>
    <row r="19" spans="1:15" ht="20.100000000000001" customHeight="1" x14ac:dyDescent="0.2">
      <c r="A19" s="21"/>
      <c r="B19" s="23" t="s">
        <v>42</v>
      </c>
      <c r="C19" s="26">
        <v>0</v>
      </c>
      <c r="D19" s="26">
        <v>0</v>
      </c>
      <c r="E19" s="26">
        <v>0</v>
      </c>
      <c r="F19" s="26">
        <v>0</v>
      </c>
      <c r="G19" s="146">
        <v>0</v>
      </c>
      <c r="H19" s="146">
        <v>0</v>
      </c>
      <c r="I19" s="197">
        <v>0</v>
      </c>
      <c r="J19" s="249">
        <v>0</v>
      </c>
      <c r="K19" s="299">
        <v>0</v>
      </c>
      <c r="L19" s="359">
        <v>0</v>
      </c>
      <c r="M19" s="415">
        <v>0</v>
      </c>
      <c r="N19" s="471">
        <v>0</v>
      </c>
      <c r="O19" s="17">
        <f t="shared" si="2"/>
        <v>0</v>
      </c>
    </row>
    <row r="20" spans="1:15" ht="20.100000000000001" customHeight="1" x14ac:dyDescent="0.2">
      <c r="A20" s="21"/>
      <c r="B20" s="19" t="s">
        <v>43</v>
      </c>
      <c r="C20" s="22">
        <f t="shared" ref="C20:F20" si="5">SUM(C21:C22)</f>
        <v>0</v>
      </c>
      <c r="D20" s="22">
        <f t="shared" si="5"/>
        <v>0</v>
      </c>
      <c r="E20" s="22">
        <f t="shared" si="5"/>
        <v>0</v>
      </c>
      <c r="F20" s="46">
        <f t="shared" si="5"/>
        <v>80</v>
      </c>
      <c r="G20" s="65">
        <f t="shared" ref="G20" si="6">SUM(G21:G22)</f>
        <v>0</v>
      </c>
      <c r="H20" s="65">
        <f>SUM(H21:H22)</f>
        <v>0</v>
      </c>
      <c r="I20" s="65">
        <f t="shared" ref="I20:N20" si="7">SUM(I21:I22)</f>
        <v>0</v>
      </c>
      <c r="J20" s="65">
        <f t="shared" si="7"/>
        <v>0</v>
      </c>
      <c r="K20" s="65">
        <f t="shared" si="7"/>
        <v>0</v>
      </c>
      <c r="L20" s="65">
        <f t="shared" si="7"/>
        <v>0</v>
      </c>
      <c r="M20" s="65">
        <f t="shared" si="7"/>
        <v>0</v>
      </c>
      <c r="N20" s="65">
        <f t="shared" si="7"/>
        <v>0</v>
      </c>
      <c r="O20" s="17">
        <f t="shared" si="2"/>
        <v>80</v>
      </c>
    </row>
    <row r="21" spans="1:15" ht="20.100000000000001" customHeight="1" x14ac:dyDescent="0.2">
      <c r="A21" s="21"/>
      <c r="B21" s="23" t="s">
        <v>41</v>
      </c>
      <c r="C21" s="26">
        <v>0</v>
      </c>
      <c r="D21" s="26">
        <v>0</v>
      </c>
      <c r="E21" s="26">
        <v>0</v>
      </c>
      <c r="F21" s="2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17">
        <f t="shared" si="2"/>
        <v>0</v>
      </c>
    </row>
    <row r="22" spans="1:15" ht="20.100000000000001" customHeight="1" x14ac:dyDescent="0.2">
      <c r="A22" s="21"/>
      <c r="B22" s="23" t="s">
        <v>42</v>
      </c>
      <c r="C22" s="26">
        <v>0</v>
      </c>
      <c r="D22" s="26">
        <v>0</v>
      </c>
      <c r="E22" s="26">
        <v>0</v>
      </c>
      <c r="F22" s="47">
        <v>80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17">
        <f t="shared" si="2"/>
        <v>80</v>
      </c>
    </row>
    <row r="23" spans="1:15" ht="20.100000000000001" customHeight="1" x14ac:dyDescent="0.2">
      <c r="A23" s="18">
        <v>2</v>
      </c>
      <c r="B23" s="19" t="s">
        <v>44</v>
      </c>
      <c r="C23" s="20"/>
      <c r="D23" s="20"/>
      <c r="E23" s="20"/>
      <c r="F23" s="20"/>
      <c r="G23" s="143"/>
      <c r="H23" s="143"/>
      <c r="I23" s="194"/>
      <c r="J23" s="246"/>
      <c r="K23" s="296"/>
      <c r="L23" s="356"/>
      <c r="M23" s="412"/>
      <c r="N23" s="468"/>
      <c r="O23" s="17">
        <f t="shared" si="2"/>
        <v>0</v>
      </c>
    </row>
    <row r="24" spans="1:15" ht="26.25" customHeight="1" x14ac:dyDescent="0.2">
      <c r="A24" s="21"/>
      <c r="B24" s="23" t="s">
        <v>45</v>
      </c>
      <c r="C24" s="26">
        <v>0</v>
      </c>
      <c r="D24" s="26">
        <v>0</v>
      </c>
      <c r="E24" s="26">
        <v>0</v>
      </c>
      <c r="F24" s="26">
        <v>0</v>
      </c>
      <c r="G24" s="146">
        <v>0</v>
      </c>
      <c r="H24" s="146">
        <v>0</v>
      </c>
      <c r="I24" s="197">
        <v>0</v>
      </c>
      <c r="J24" s="249">
        <v>0</v>
      </c>
      <c r="K24" s="299">
        <v>0</v>
      </c>
      <c r="L24" s="359">
        <v>0</v>
      </c>
      <c r="M24" s="415">
        <v>0</v>
      </c>
      <c r="N24" s="471">
        <v>0</v>
      </c>
      <c r="O24" s="17">
        <f t="shared" si="2"/>
        <v>0</v>
      </c>
    </row>
    <row r="25" spans="1:15" ht="20.100000000000001" customHeight="1" x14ac:dyDescent="0.2">
      <c r="A25" s="21"/>
      <c r="B25" s="23" t="s">
        <v>46</v>
      </c>
      <c r="C25" s="26">
        <v>0</v>
      </c>
      <c r="D25" s="26">
        <v>0</v>
      </c>
      <c r="E25" s="26">
        <v>0</v>
      </c>
      <c r="F25" s="47">
        <v>80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17">
        <f t="shared" si="2"/>
        <v>80</v>
      </c>
    </row>
    <row r="26" spans="1:15" ht="20.100000000000001" customHeight="1" x14ac:dyDescent="0.2">
      <c r="A26" s="18"/>
      <c r="B26" s="23" t="s">
        <v>47</v>
      </c>
      <c r="C26" s="26">
        <v>0</v>
      </c>
      <c r="D26" s="26">
        <v>0</v>
      </c>
      <c r="E26" s="26">
        <v>0</v>
      </c>
      <c r="F26" s="26">
        <v>0</v>
      </c>
      <c r="G26" s="146">
        <v>0</v>
      </c>
      <c r="H26" s="146">
        <v>0</v>
      </c>
      <c r="I26" s="197">
        <v>0</v>
      </c>
      <c r="J26" s="249">
        <v>0</v>
      </c>
      <c r="K26" s="299">
        <v>0</v>
      </c>
      <c r="L26" s="359">
        <v>0</v>
      </c>
      <c r="M26" s="415">
        <v>0</v>
      </c>
      <c r="N26" s="471">
        <v>0</v>
      </c>
      <c r="O26" s="17">
        <f t="shared" si="2"/>
        <v>0</v>
      </c>
    </row>
    <row r="27" spans="1:15" ht="20.100000000000001" customHeight="1" x14ac:dyDescent="0.2">
      <c r="A27" s="27"/>
      <c r="B27" s="28" t="s">
        <v>48</v>
      </c>
      <c r="C27" s="48">
        <v>0</v>
      </c>
      <c r="D27" s="48">
        <v>0</v>
      </c>
      <c r="E27" s="48">
        <v>0</v>
      </c>
      <c r="F27" s="48">
        <v>0</v>
      </c>
      <c r="G27" s="147">
        <v>0</v>
      </c>
      <c r="H27" s="147">
        <v>0</v>
      </c>
      <c r="I27" s="198">
        <v>0</v>
      </c>
      <c r="J27" s="250">
        <v>0</v>
      </c>
      <c r="K27" s="300">
        <v>0</v>
      </c>
      <c r="L27" s="360">
        <v>0</v>
      </c>
      <c r="M27" s="416">
        <v>0</v>
      </c>
      <c r="N27" s="472">
        <v>0</v>
      </c>
      <c r="O27" s="17">
        <f t="shared" si="2"/>
        <v>0</v>
      </c>
    </row>
    <row r="28" spans="1:15" ht="20.100000000000001" customHeight="1" thickBot="1" x14ac:dyDescent="0.25">
      <c r="A28" s="30">
        <v>3</v>
      </c>
      <c r="B28" s="31" t="s">
        <v>49</v>
      </c>
      <c r="C28" s="49"/>
      <c r="D28" s="49"/>
      <c r="E28" s="49"/>
      <c r="F28" s="49"/>
      <c r="G28" s="148"/>
      <c r="H28" s="148"/>
      <c r="I28" s="199"/>
      <c r="J28" s="251"/>
      <c r="K28" s="301"/>
      <c r="L28" s="361"/>
      <c r="M28" s="417"/>
      <c r="N28" s="473"/>
      <c r="O28" s="17">
        <f t="shared" si="2"/>
        <v>0</v>
      </c>
    </row>
    <row r="29" spans="1:15" ht="24" customHeight="1" x14ac:dyDescent="0.2">
      <c r="B29" s="3" t="s">
        <v>50</v>
      </c>
      <c r="C29" s="50">
        <f t="shared" ref="C29:G29" si="8">SUM(C17+C20)-(C24+C25+C26+C28)</f>
        <v>0</v>
      </c>
      <c r="D29" s="50">
        <f t="shared" si="8"/>
        <v>0</v>
      </c>
      <c r="E29" s="50">
        <f t="shared" si="8"/>
        <v>0</v>
      </c>
      <c r="F29" s="50">
        <f t="shared" si="8"/>
        <v>0</v>
      </c>
      <c r="G29" s="50">
        <f t="shared" si="8"/>
        <v>0</v>
      </c>
      <c r="H29" s="50">
        <f t="shared" ref="H29:M29" si="9">SUM(H17+H20)-(H24+H25+H26+H28)</f>
        <v>0</v>
      </c>
      <c r="I29" s="50">
        <f t="shared" si="9"/>
        <v>0</v>
      </c>
      <c r="J29" s="50">
        <f t="shared" si="9"/>
        <v>0</v>
      </c>
      <c r="K29" s="50">
        <f t="shared" si="9"/>
        <v>0</v>
      </c>
      <c r="L29" s="50">
        <f t="shared" si="9"/>
        <v>0</v>
      </c>
      <c r="M29" s="50">
        <f t="shared" si="9"/>
        <v>0</v>
      </c>
      <c r="N29" s="50">
        <f>SUM(N17+N20)-(N24+N25+N26+N28)</f>
        <v>0</v>
      </c>
    </row>
    <row r="33" spans="1:14" ht="12.75" customHeight="1" x14ac:dyDescent="0.2"/>
    <row r="34" spans="1:14" ht="12.75" customHeight="1" x14ac:dyDescent="0.2"/>
    <row r="39" spans="1:14" ht="12.75" customHeight="1" x14ac:dyDescent="0.2"/>
    <row r="40" spans="1:14" ht="12.75" customHeight="1" x14ac:dyDescent="0.2"/>
    <row r="41" spans="1:14" ht="7.5" customHeight="1" x14ac:dyDescent="0.2">
      <c r="A41" s="495" t="s">
        <v>0</v>
      </c>
      <c r="B41" s="495"/>
    </row>
    <row r="42" spans="1:14" ht="18" customHeight="1" x14ac:dyDescent="0.2">
      <c r="A42" s="495" t="s">
        <v>3</v>
      </c>
      <c r="B42" s="495"/>
    </row>
    <row r="43" spans="1:14" ht="12.75" customHeight="1" x14ac:dyDescent="0.2">
      <c r="A43" s="495" t="s">
        <v>4</v>
      </c>
      <c r="B43" s="495"/>
    </row>
    <row r="44" spans="1:14" ht="12.75" customHeight="1" x14ac:dyDescent="0.25">
      <c r="G44"/>
      <c r="H44"/>
      <c r="I44"/>
      <c r="J44"/>
      <c r="K44"/>
      <c r="L44"/>
      <c r="M44"/>
      <c r="N44"/>
    </row>
    <row r="45" spans="1:14" ht="12.75" customHeight="1" x14ac:dyDescent="0.25">
      <c r="G45"/>
      <c r="H45"/>
      <c r="I45"/>
      <c r="J45"/>
      <c r="K45"/>
      <c r="L45"/>
      <c r="M45"/>
      <c r="N45"/>
    </row>
    <row r="46" spans="1:14" x14ac:dyDescent="0.2">
      <c r="A46" s="1" t="s">
        <v>7</v>
      </c>
    </row>
    <row r="47" spans="1:14" ht="30" customHeight="1" x14ac:dyDescent="0.2">
      <c r="A47" s="1" t="s">
        <v>8</v>
      </c>
    </row>
    <row r="48" spans="1:14" ht="25.5" customHeight="1" x14ac:dyDescent="0.2">
      <c r="A48" s="7" t="s">
        <v>52</v>
      </c>
      <c r="B48" s="7"/>
    </row>
    <row r="49" spans="1:15" ht="20.100000000000001" customHeight="1" thickBot="1" x14ac:dyDescent="0.25"/>
    <row r="50" spans="1:15" ht="20.100000000000001" customHeight="1" x14ac:dyDescent="0.25">
      <c r="A50" s="539" t="s">
        <v>14</v>
      </c>
      <c r="B50" s="541" t="s">
        <v>15</v>
      </c>
      <c r="G50"/>
      <c r="H50"/>
      <c r="I50"/>
      <c r="J50"/>
      <c r="K50"/>
      <c r="L50"/>
      <c r="M50"/>
      <c r="N50"/>
    </row>
    <row r="51" spans="1:15" ht="20.100000000000001" customHeight="1" x14ac:dyDescent="0.2">
      <c r="A51" s="540"/>
      <c r="B51" s="5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5" ht="20.100000000000001" customHeight="1" x14ac:dyDescent="0.2">
      <c r="A52" s="540"/>
      <c r="B52" s="542"/>
      <c r="C52" s="11" t="s">
        <v>21</v>
      </c>
      <c r="D52" s="11" t="s">
        <v>21</v>
      </c>
      <c r="E52" s="11" t="s">
        <v>21</v>
      </c>
      <c r="F52" s="11" t="s">
        <v>21</v>
      </c>
      <c r="G52" s="139" t="s">
        <v>21</v>
      </c>
      <c r="H52" s="139" t="s">
        <v>21</v>
      </c>
      <c r="I52" s="195" t="s">
        <v>21</v>
      </c>
      <c r="J52" s="247" t="s">
        <v>21</v>
      </c>
      <c r="K52" s="292" t="s">
        <v>21</v>
      </c>
      <c r="L52" s="357" t="s">
        <v>21</v>
      </c>
      <c r="M52" s="408" t="s">
        <v>21</v>
      </c>
      <c r="N52" s="464" t="s">
        <v>21</v>
      </c>
    </row>
    <row r="53" spans="1:15" ht="20.100000000000001" customHeight="1" x14ac:dyDescent="0.2">
      <c r="A53" s="540"/>
      <c r="B53" s="542"/>
      <c r="C53" s="12"/>
      <c r="D53" s="12"/>
      <c r="E53" s="12"/>
      <c r="F53" s="12"/>
      <c r="G53" s="140"/>
      <c r="H53" s="140"/>
      <c r="I53" s="196"/>
      <c r="J53" s="248"/>
      <c r="K53" s="293"/>
      <c r="L53" s="358"/>
      <c r="M53" s="409"/>
      <c r="N53" s="465"/>
    </row>
    <row r="54" spans="1:15" ht="20.100000000000001" customHeight="1" x14ac:dyDescent="0.2">
      <c r="A54" s="100" t="s">
        <v>26</v>
      </c>
      <c r="B54" s="101" t="s">
        <v>27</v>
      </c>
      <c r="C54" s="102" t="s">
        <v>31</v>
      </c>
      <c r="D54" s="102" t="s">
        <v>31</v>
      </c>
      <c r="E54" s="102" t="s">
        <v>31</v>
      </c>
      <c r="F54" s="102" t="s">
        <v>31</v>
      </c>
      <c r="G54" s="141" t="s">
        <v>31</v>
      </c>
      <c r="H54" s="141" t="s">
        <v>31</v>
      </c>
      <c r="I54" s="192" t="s">
        <v>31</v>
      </c>
      <c r="J54" s="244" t="s">
        <v>31</v>
      </c>
      <c r="K54" s="294" t="s">
        <v>31</v>
      </c>
      <c r="L54" s="354" t="s">
        <v>31</v>
      </c>
      <c r="M54" s="410" t="s">
        <v>31</v>
      </c>
      <c r="N54" s="466" t="s">
        <v>31</v>
      </c>
    </row>
    <row r="55" spans="1:15" ht="20.100000000000001" customHeight="1" x14ac:dyDescent="0.2">
      <c r="A55" s="14"/>
      <c r="B55" s="15" t="s">
        <v>38</v>
      </c>
      <c r="C55" s="36">
        <f t="shared" ref="C55:G55" si="10">SUM(C57,C60)</f>
        <v>5</v>
      </c>
      <c r="D55" s="36">
        <f t="shared" si="10"/>
        <v>7</v>
      </c>
      <c r="E55" s="36">
        <f t="shared" si="10"/>
        <v>0</v>
      </c>
      <c r="F55" s="36">
        <f t="shared" si="10"/>
        <v>0</v>
      </c>
      <c r="G55" s="142">
        <f t="shared" si="10"/>
        <v>0</v>
      </c>
      <c r="H55" s="142">
        <f t="shared" ref="H55:M55" si="11">SUM(H57,H60)</f>
        <v>0</v>
      </c>
      <c r="I55" s="193">
        <f t="shared" si="11"/>
        <v>2</v>
      </c>
      <c r="J55" s="245">
        <f t="shared" si="11"/>
        <v>4</v>
      </c>
      <c r="K55" s="295">
        <f t="shared" si="11"/>
        <v>5</v>
      </c>
      <c r="L55" s="355">
        <f t="shared" si="11"/>
        <v>0</v>
      </c>
      <c r="M55" s="427">
        <f t="shared" si="11"/>
        <v>0</v>
      </c>
      <c r="N55" s="45">
        <f>SUM(N57,N60)</f>
        <v>90</v>
      </c>
      <c r="O55" s="17">
        <f t="shared" ref="O55:O68" si="12">SUM(C55:N55)</f>
        <v>113</v>
      </c>
    </row>
    <row r="56" spans="1:15" ht="26.25" customHeight="1" x14ac:dyDescent="0.2">
      <c r="A56" s="18">
        <v>1</v>
      </c>
      <c r="B56" s="19" t="s">
        <v>39</v>
      </c>
      <c r="C56" s="20"/>
      <c r="D56" s="20"/>
      <c r="E56" s="20"/>
      <c r="F56" s="20"/>
      <c r="G56" s="143"/>
      <c r="H56" s="143"/>
      <c r="I56" s="194"/>
      <c r="J56" s="246"/>
      <c r="K56" s="296"/>
      <c r="L56" s="356"/>
      <c r="M56" s="425"/>
      <c r="N56" s="482"/>
      <c r="O56" s="17">
        <f t="shared" si="12"/>
        <v>0</v>
      </c>
    </row>
    <row r="57" spans="1:15" ht="20.100000000000001" customHeight="1" x14ac:dyDescent="0.2">
      <c r="A57" s="21"/>
      <c r="B57" s="19" t="s">
        <v>40</v>
      </c>
      <c r="C57" s="22">
        <f>SUM(C58:C59)</f>
        <v>0</v>
      </c>
      <c r="D57" s="22">
        <f>SUM(D58:D59)</f>
        <v>0</v>
      </c>
      <c r="E57" s="22">
        <f>SUM(E58:E59)</f>
        <v>0</v>
      </c>
      <c r="F57" s="22">
        <f>SUM(F58:F59)</f>
        <v>0</v>
      </c>
      <c r="G57" s="144">
        <f t="shared" ref="G57" si="13">SUM(G58:G59)</f>
        <v>0</v>
      </c>
      <c r="H57" s="144">
        <f>SUM(H58:H59)</f>
        <v>0</v>
      </c>
      <c r="I57" s="200">
        <f t="shared" ref="I57:N57" si="14">SUM(I58:I59)</f>
        <v>0</v>
      </c>
      <c r="J57" s="252">
        <f t="shared" si="14"/>
        <v>0</v>
      </c>
      <c r="K57" s="297">
        <f t="shared" si="14"/>
        <v>0</v>
      </c>
      <c r="L57" s="362">
        <f t="shared" si="14"/>
        <v>0</v>
      </c>
      <c r="M57" s="426">
        <f t="shared" si="14"/>
        <v>0</v>
      </c>
      <c r="N57" s="483">
        <f t="shared" si="14"/>
        <v>0</v>
      </c>
      <c r="O57" s="17">
        <f t="shared" si="12"/>
        <v>0</v>
      </c>
    </row>
    <row r="58" spans="1:15" ht="20.100000000000001" customHeight="1" x14ac:dyDescent="0.2">
      <c r="A58" s="21"/>
      <c r="B58" s="23" t="s">
        <v>41</v>
      </c>
      <c r="C58" s="26">
        <v>0</v>
      </c>
      <c r="D58" s="26">
        <v>0</v>
      </c>
      <c r="E58" s="26">
        <v>0</v>
      </c>
      <c r="F58" s="26">
        <v>0</v>
      </c>
      <c r="G58" s="146">
        <v>0</v>
      </c>
      <c r="H58" s="146">
        <v>0</v>
      </c>
      <c r="I58" s="197">
        <v>0</v>
      </c>
      <c r="J58" s="249">
        <v>0</v>
      </c>
      <c r="K58" s="299">
        <v>0</v>
      </c>
      <c r="L58" s="359">
        <v>0</v>
      </c>
      <c r="M58" s="421">
        <v>0</v>
      </c>
      <c r="N58" s="478">
        <v>0</v>
      </c>
      <c r="O58" s="17">
        <f t="shared" si="12"/>
        <v>0</v>
      </c>
    </row>
    <row r="59" spans="1:15" ht="20.100000000000001" customHeight="1" x14ac:dyDescent="0.2">
      <c r="A59" s="21"/>
      <c r="B59" s="23" t="s">
        <v>42</v>
      </c>
      <c r="C59" s="26">
        <v>0</v>
      </c>
      <c r="D59" s="26">
        <v>0</v>
      </c>
      <c r="E59" s="26">
        <v>0</v>
      </c>
      <c r="F59" s="26">
        <v>0</v>
      </c>
      <c r="G59" s="146">
        <v>0</v>
      </c>
      <c r="H59" s="146">
        <v>0</v>
      </c>
      <c r="I59" s="197">
        <v>0</v>
      </c>
      <c r="J59" s="249">
        <v>0</v>
      </c>
      <c r="K59" s="299">
        <v>0</v>
      </c>
      <c r="L59" s="359">
        <v>0</v>
      </c>
      <c r="M59" s="421">
        <v>0</v>
      </c>
      <c r="N59" s="478">
        <v>0</v>
      </c>
      <c r="O59" s="17">
        <f t="shared" si="12"/>
        <v>0</v>
      </c>
    </row>
    <row r="60" spans="1:15" ht="20.100000000000001" customHeight="1" x14ac:dyDescent="0.2">
      <c r="A60" s="21"/>
      <c r="B60" s="19" t="s">
        <v>43</v>
      </c>
      <c r="C60" s="22">
        <f t="shared" ref="C60:F60" si="15">SUM(C61:C62)</f>
        <v>5</v>
      </c>
      <c r="D60" s="22">
        <f t="shared" si="15"/>
        <v>7</v>
      </c>
      <c r="E60" s="22">
        <f t="shared" si="15"/>
        <v>0</v>
      </c>
      <c r="F60" s="22">
        <f t="shared" si="15"/>
        <v>0</v>
      </c>
      <c r="G60" s="144">
        <f t="shared" ref="G60" si="16">SUM(G61:G62)</f>
        <v>0</v>
      </c>
      <c r="H60" s="144">
        <f>SUM(H61:H62)</f>
        <v>0</v>
      </c>
      <c r="I60" s="200">
        <f t="shared" ref="I60:N60" si="17">SUM(I61:I62)</f>
        <v>2</v>
      </c>
      <c r="J60" s="252">
        <f t="shared" si="17"/>
        <v>4</v>
      </c>
      <c r="K60" s="297">
        <f t="shared" si="17"/>
        <v>5</v>
      </c>
      <c r="L60" s="362">
        <f t="shared" si="17"/>
        <v>0</v>
      </c>
      <c r="M60" s="426">
        <f t="shared" si="17"/>
        <v>0</v>
      </c>
      <c r="N60" s="46">
        <f t="shared" si="17"/>
        <v>90</v>
      </c>
      <c r="O60" s="17">
        <f t="shared" si="12"/>
        <v>113</v>
      </c>
    </row>
    <row r="61" spans="1:15" ht="24" customHeight="1" x14ac:dyDescent="0.2">
      <c r="A61" s="21"/>
      <c r="B61" s="23" t="s">
        <v>41</v>
      </c>
      <c r="C61" s="26">
        <v>0</v>
      </c>
      <c r="D61" s="26">
        <v>0</v>
      </c>
      <c r="E61" s="26">
        <v>0</v>
      </c>
      <c r="F61" s="26">
        <v>0</v>
      </c>
      <c r="G61" s="146">
        <v>0</v>
      </c>
      <c r="H61" s="146">
        <v>0</v>
      </c>
      <c r="I61" s="197">
        <v>0</v>
      </c>
      <c r="J61" s="249">
        <v>0</v>
      </c>
      <c r="K61" s="299">
        <v>0</v>
      </c>
      <c r="L61" s="359">
        <v>0</v>
      </c>
      <c r="M61" s="421">
        <v>0</v>
      </c>
      <c r="N61" s="47">
        <v>90</v>
      </c>
      <c r="O61" s="17">
        <f t="shared" si="12"/>
        <v>90</v>
      </c>
    </row>
    <row r="62" spans="1:15" x14ac:dyDescent="0.2">
      <c r="A62" s="21"/>
      <c r="B62" s="23" t="s">
        <v>42</v>
      </c>
      <c r="C62" s="26">
        <v>5</v>
      </c>
      <c r="D62" s="26">
        <v>7</v>
      </c>
      <c r="E62" s="26">
        <v>0</v>
      </c>
      <c r="F62" s="26">
        <v>0</v>
      </c>
      <c r="G62" s="146">
        <v>0</v>
      </c>
      <c r="H62" s="146">
        <v>0</v>
      </c>
      <c r="I62" s="197">
        <v>2</v>
      </c>
      <c r="J62" s="249">
        <v>4</v>
      </c>
      <c r="K62" s="299">
        <v>5</v>
      </c>
      <c r="L62" s="359">
        <v>0</v>
      </c>
      <c r="M62" s="421">
        <v>0</v>
      </c>
      <c r="N62" s="478">
        <v>0</v>
      </c>
      <c r="O62" s="17">
        <f t="shared" si="12"/>
        <v>23</v>
      </c>
    </row>
    <row r="63" spans="1:15" x14ac:dyDescent="0.2">
      <c r="A63" s="18">
        <v>2</v>
      </c>
      <c r="B63" s="19" t="s">
        <v>44</v>
      </c>
      <c r="C63" s="20"/>
      <c r="D63" s="20"/>
      <c r="E63" s="20"/>
      <c r="F63" s="20"/>
      <c r="G63" s="143"/>
      <c r="H63" s="143"/>
      <c r="I63" s="194"/>
      <c r="J63" s="246"/>
      <c r="K63" s="296"/>
      <c r="L63" s="356"/>
      <c r="M63" s="428"/>
      <c r="N63" s="485"/>
      <c r="O63" s="17">
        <f t="shared" si="12"/>
        <v>0</v>
      </c>
    </row>
    <row r="64" spans="1:15" x14ac:dyDescent="0.2">
      <c r="A64" s="21"/>
      <c r="B64" s="23" t="s">
        <v>45</v>
      </c>
      <c r="C64" s="26">
        <v>0</v>
      </c>
      <c r="D64" s="26">
        <v>0</v>
      </c>
      <c r="E64" s="26">
        <v>0</v>
      </c>
      <c r="F64" s="26">
        <v>0</v>
      </c>
      <c r="G64" s="146">
        <v>0</v>
      </c>
      <c r="H64" s="146">
        <v>0</v>
      </c>
      <c r="I64" s="197">
        <v>0</v>
      </c>
      <c r="J64" s="249">
        <v>0</v>
      </c>
      <c r="K64" s="299">
        <v>0</v>
      </c>
      <c r="L64" s="359">
        <v>0</v>
      </c>
      <c r="M64" s="421">
        <v>0</v>
      </c>
      <c r="N64" s="478">
        <v>0</v>
      </c>
      <c r="O64" s="17">
        <f t="shared" si="12"/>
        <v>0</v>
      </c>
    </row>
    <row r="65" spans="1:15" ht="12.75" customHeight="1" x14ac:dyDescent="0.2">
      <c r="A65" s="21"/>
      <c r="B65" s="23" t="s">
        <v>46</v>
      </c>
      <c r="C65" s="26">
        <v>5</v>
      </c>
      <c r="D65" s="26">
        <v>7</v>
      </c>
      <c r="E65" s="26">
        <v>0</v>
      </c>
      <c r="F65" s="26">
        <v>0</v>
      </c>
      <c r="G65" s="146">
        <v>0</v>
      </c>
      <c r="H65" s="146">
        <v>0</v>
      </c>
      <c r="I65" s="197">
        <v>2</v>
      </c>
      <c r="J65" s="249">
        <v>4</v>
      </c>
      <c r="K65" s="299">
        <v>5</v>
      </c>
      <c r="L65" s="359">
        <v>0</v>
      </c>
      <c r="M65" s="421">
        <v>0</v>
      </c>
      <c r="N65" s="47">
        <v>90</v>
      </c>
      <c r="O65" s="17">
        <f t="shared" si="12"/>
        <v>113</v>
      </c>
    </row>
    <row r="66" spans="1:15" ht="12.75" customHeight="1" x14ac:dyDescent="0.2">
      <c r="A66" s="18"/>
      <c r="B66" s="23" t="s">
        <v>47</v>
      </c>
      <c r="C66" s="26">
        <v>0</v>
      </c>
      <c r="D66" s="26">
        <v>0</v>
      </c>
      <c r="E66" s="26">
        <v>0</v>
      </c>
      <c r="F66" s="26">
        <v>0</v>
      </c>
      <c r="G66" s="146">
        <v>0</v>
      </c>
      <c r="H66" s="146">
        <v>0</v>
      </c>
      <c r="I66" s="197">
        <v>0</v>
      </c>
      <c r="J66" s="249">
        <v>0</v>
      </c>
      <c r="K66" s="299">
        <v>0</v>
      </c>
      <c r="L66" s="359">
        <v>0</v>
      </c>
      <c r="M66" s="421">
        <v>0</v>
      </c>
      <c r="N66" s="478">
        <v>0</v>
      </c>
      <c r="O66" s="17">
        <f t="shared" si="12"/>
        <v>0</v>
      </c>
    </row>
    <row r="67" spans="1:15" x14ac:dyDescent="0.2">
      <c r="A67" s="27"/>
      <c r="B67" s="28" t="s">
        <v>48</v>
      </c>
      <c r="C67" s="48">
        <v>0</v>
      </c>
      <c r="D67" s="48">
        <v>0</v>
      </c>
      <c r="E67" s="48">
        <v>0</v>
      </c>
      <c r="F67" s="48">
        <v>0</v>
      </c>
      <c r="G67" s="147">
        <v>0</v>
      </c>
      <c r="H67" s="147">
        <v>0</v>
      </c>
      <c r="I67" s="198">
        <v>0</v>
      </c>
      <c r="J67" s="250">
        <v>0</v>
      </c>
      <c r="K67" s="300">
        <v>0</v>
      </c>
      <c r="L67" s="360">
        <v>0</v>
      </c>
      <c r="M67" s="422">
        <v>0</v>
      </c>
      <c r="N67" s="479">
        <v>0</v>
      </c>
      <c r="O67" s="17">
        <f t="shared" si="12"/>
        <v>0</v>
      </c>
    </row>
    <row r="68" spans="1:15" ht="13.5" thickBot="1" x14ac:dyDescent="0.25">
      <c r="A68" s="30">
        <v>3</v>
      </c>
      <c r="B68" s="31" t="s">
        <v>49</v>
      </c>
      <c r="C68" s="49"/>
      <c r="D68" s="49"/>
      <c r="E68" s="49"/>
      <c r="F68" s="49"/>
      <c r="G68" s="148"/>
      <c r="H68" s="148"/>
      <c r="I68" s="199"/>
      <c r="J68" s="251"/>
      <c r="K68" s="301"/>
      <c r="L68" s="361"/>
      <c r="M68" s="417"/>
      <c r="N68" s="473"/>
      <c r="O68" s="17">
        <f t="shared" si="12"/>
        <v>0</v>
      </c>
    </row>
    <row r="69" spans="1:15" x14ac:dyDescent="0.2">
      <c r="B69" s="3" t="s">
        <v>50</v>
      </c>
      <c r="C69" s="50">
        <f t="shared" ref="C69" si="18">SUM(C64:C67)-C55</f>
        <v>0</v>
      </c>
      <c r="D69" s="50">
        <f t="shared" ref="D69" si="19">SUM(D64:D67)-D55</f>
        <v>0</v>
      </c>
      <c r="E69" s="50">
        <f t="shared" ref="E69" si="20">SUM(E64:E67)-E55</f>
        <v>0</v>
      </c>
      <c r="F69" s="50">
        <f t="shared" ref="F69" si="21">SUM(F64:F67)-F55</f>
        <v>0</v>
      </c>
      <c r="G69" s="50">
        <f t="shared" ref="G69" si="22">SUM(G64:G67)-G55</f>
        <v>0</v>
      </c>
      <c r="H69" s="50">
        <f t="shared" ref="H69" si="23">SUM(H64:H67)-H55</f>
        <v>0</v>
      </c>
      <c r="I69" s="50">
        <f t="shared" ref="I69" si="24">SUM(I64:I67)-I55</f>
        <v>0</v>
      </c>
      <c r="J69" s="50">
        <f t="shared" ref="J69" si="25">SUM(J64:J67)-J55</f>
        <v>0</v>
      </c>
      <c r="K69" s="50">
        <f t="shared" ref="K69" si="26">SUM(K64:K67)-K55</f>
        <v>0</v>
      </c>
      <c r="L69" s="50">
        <f t="shared" ref="L69" si="27">SUM(L64:L67)-L55</f>
        <v>0</v>
      </c>
      <c r="M69" s="50">
        <f t="shared" ref="M69" si="28">SUM(M64:M67)-M55</f>
        <v>0</v>
      </c>
      <c r="N69" s="50">
        <f t="shared" ref="N69" si="29">SUM(N64:N67)-N55</f>
        <v>0</v>
      </c>
    </row>
    <row r="71" spans="1:15" ht="12.75" customHeight="1" x14ac:dyDescent="0.2"/>
    <row r="72" spans="1:15" ht="12.75" customHeight="1" x14ac:dyDescent="0.2"/>
    <row r="73" spans="1:15" ht="7.5" customHeight="1" x14ac:dyDescent="0.2"/>
    <row r="74" spans="1:15" ht="18" customHeight="1" x14ac:dyDescent="0.2"/>
    <row r="75" spans="1:15" ht="12.75" customHeight="1" x14ac:dyDescent="0.2"/>
    <row r="76" spans="1:15" ht="12.75" customHeight="1" x14ac:dyDescent="0.2"/>
    <row r="77" spans="1:15" ht="12.75" customHeight="1" x14ac:dyDescent="0.2"/>
    <row r="79" spans="1:15" ht="30" customHeight="1" x14ac:dyDescent="0.2"/>
    <row r="80" spans="1:15" ht="25.5" customHeight="1" x14ac:dyDescent="0.2"/>
    <row r="81" spans="1:15" ht="20.100000000000001" customHeight="1" x14ac:dyDescent="0.2">
      <c r="A81" s="495" t="s">
        <v>0</v>
      </c>
      <c r="B81" s="495"/>
    </row>
    <row r="82" spans="1:15" ht="20.100000000000001" customHeight="1" x14ac:dyDescent="0.2">
      <c r="A82" s="495" t="s">
        <v>3</v>
      </c>
      <c r="B82" s="495"/>
    </row>
    <row r="83" spans="1:15" ht="20.100000000000001" customHeight="1" x14ac:dyDescent="0.2">
      <c r="A83" s="495" t="s">
        <v>4</v>
      </c>
      <c r="B83" s="495"/>
    </row>
    <row r="84" spans="1:15" ht="20.100000000000001" customHeight="1" x14ac:dyDescent="0.25">
      <c r="G84"/>
      <c r="H84"/>
      <c r="I84"/>
      <c r="J84"/>
      <c r="K84"/>
      <c r="L84"/>
      <c r="M84"/>
      <c r="N84"/>
    </row>
    <row r="85" spans="1:15" ht="20.100000000000001" customHeight="1" x14ac:dyDescent="0.25">
      <c r="G85"/>
      <c r="H85"/>
      <c r="I85"/>
      <c r="J85"/>
      <c r="K85"/>
      <c r="L85"/>
      <c r="M85"/>
      <c r="N85"/>
    </row>
    <row r="86" spans="1:15" ht="20.100000000000001" customHeight="1" x14ac:dyDescent="0.2">
      <c r="A86" s="1" t="s">
        <v>7</v>
      </c>
    </row>
    <row r="87" spans="1:15" ht="20.100000000000001" customHeight="1" x14ac:dyDescent="0.2">
      <c r="A87" s="1" t="s">
        <v>8</v>
      </c>
    </row>
    <row r="88" spans="1:15" ht="26.25" customHeight="1" x14ac:dyDescent="0.2">
      <c r="A88" s="7" t="s">
        <v>54</v>
      </c>
      <c r="B88" s="7"/>
    </row>
    <row r="89" spans="1:15" ht="20.100000000000001" customHeight="1" thickBot="1" x14ac:dyDescent="0.25"/>
    <row r="90" spans="1:15" ht="20.100000000000001" customHeight="1" x14ac:dyDescent="0.25">
      <c r="A90" s="539" t="s">
        <v>14</v>
      </c>
      <c r="B90" s="541" t="s">
        <v>15</v>
      </c>
      <c r="G90"/>
      <c r="H90"/>
      <c r="I90"/>
      <c r="J90"/>
      <c r="K90"/>
      <c r="L90"/>
      <c r="M90"/>
      <c r="N90"/>
    </row>
    <row r="91" spans="1:15" ht="20.100000000000001" customHeight="1" x14ac:dyDescent="0.2">
      <c r="A91" s="540"/>
      <c r="B91" s="5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5" ht="20.100000000000001" customHeight="1" x14ac:dyDescent="0.2">
      <c r="A92" s="540"/>
      <c r="B92" s="542"/>
      <c r="C92" s="11" t="s">
        <v>21</v>
      </c>
      <c r="D92" s="11" t="s">
        <v>21</v>
      </c>
      <c r="E92" s="11" t="s">
        <v>21</v>
      </c>
      <c r="F92" s="11" t="s">
        <v>21</v>
      </c>
      <c r="G92" s="139" t="s">
        <v>21</v>
      </c>
      <c r="H92" s="139" t="s">
        <v>21</v>
      </c>
      <c r="I92" s="195" t="s">
        <v>21</v>
      </c>
      <c r="J92" s="247" t="s">
        <v>21</v>
      </c>
      <c r="K92" s="292" t="s">
        <v>21</v>
      </c>
      <c r="L92" s="357" t="s">
        <v>21</v>
      </c>
      <c r="M92" s="408" t="s">
        <v>21</v>
      </c>
      <c r="N92" s="464" t="s">
        <v>21</v>
      </c>
    </row>
    <row r="93" spans="1:15" ht="24" customHeight="1" x14ac:dyDescent="0.2">
      <c r="A93" s="540"/>
      <c r="B93" s="542"/>
      <c r="C93" s="12"/>
      <c r="D93" s="12"/>
      <c r="E93" s="12"/>
      <c r="F93" s="12"/>
      <c r="G93" s="140"/>
      <c r="H93" s="140"/>
      <c r="I93" s="196"/>
      <c r="J93" s="248"/>
      <c r="K93" s="293"/>
      <c r="L93" s="358"/>
      <c r="M93" s="409"/>
      <c r="N93" s="465"/>
    </row>
    <row r="94" spans="1:15" x14ac:dyDescent="0.2">
      <c r="A94" s="100" t="s">
        <v>26</v>
      </c>
      <c r="B94" s="101" t="s">
        <v>27</v>
      </c>
      <c r="C94" s="102" t="s">
        <v>31</v>
      </c>
      <c r="D94" s="102" t="s">
        <v>31</v>
      </c>
      <c r="E94" s="102" t="s">
        <v>31</v>
      </c>
      <c r="F94" s="102" t="s">
        <v>31</v>
      </c>
      <c r="G94" s="141" t="s">
        <v>31</v>
      </c>
      <c r="H94" s="141" t="s">
        <v>31</v>
      </c>
      <c r="I94" s="192" t="s">
        <v>31</v>
      </c>
      <c r="J94" s="244" t="s">
        <v>31</v>
      </c>
      <c r="K94" s="294" t="s">
        <v>31</v>
      </c>
      <c r="L94" s="354" t="s">
        <v>31</v>
      </c>
      <c r="M94" s="410" t="s">
        <v>31</v>
      </c>
      <c r="N94" s="466" t="s">
        <v>31</v>
      </c>
    </row>
    <row r="95" spans="1:15" ht="15.75" x14ac:dyDescent="0.2">
      <c r="A95" s="14"/>
      <c r="B95" s="15" t="s">
        <v>38</v>
      </c>
      <c r="C95" s="36">
        <f t="shared" ref="C95:G95" si="30">SUM(C97,C100)</f>
        <v>0</v>
      </c>
      <c r="D95" s="36">
        <f t="shared" si="30"/>
        <v>0</v>
      </c>
      <c r="E95" s="36">
        <f t="shared" si="30"/>
        <v>6</v>
      </c>
      <c r="F95" s="36">
        <f t="shared" si="30"/>
        <v>0</v>
      </c>
      <c r="G95" s="142">
        <f t="shared" si="30"/>
        <v>0</v>
      </c>
      <c r="H95" s="142">
        <f t="shared" ref="H95:M95" si="31">SUM(H97,H100)</f>
        <v>0</v>
      </c>
      <c r="I95" s="193">
        <f t="shared" si="31"/>
        <v>0</v>
      </c>
      <c r="J95" s="245">
        <f t="shared" si="31"/>
        <v>0</v>
      </c>
      <c r="K95" s="295">
        <f t="shared" si="31"/>
        <v>0</v>
      </c>
      <c r="L95" s="355">
        <f t="shared" si="31"/>
        <v>0</v>
      </c>
      <c r="M95" s="411">
        <f t="shared" si="31"/>
        <v>51</v>
      </c>
      <c r="N95" s="467">
        <f>SUM(N97,N100)</f>
        <v>0</v>
      </c>
      <c r="O95" s="17">
        <f t="shared" ref="O95:O108" si="32">SUM(C95:N95)</f>
        <v>57</v>
      </c>
    </row>
    <row r="96" spans="1:15" x14ac:dyDescent="0.2">
      <c r="A96" s="18">
        <v>1</v>
      </c>
      <c r="B96" s="19" t="s">
        <v>39</v>
      </c>
      <c r="C96" s="20"/>
      <c r="D96" s="20"/>
      <c r="E96" s="20"/>
      <c r="F96" s="20"/>
      <c r="G96" s="143"/>
      <c r="H96" s="143"/>
      <c r="I96" s="194"/>
      <c r="J96" s="246"/>
      <c r="K96" s="296"/>
      <c r="L96" s="356"/>
      <c r="M96" s="412"/>
      <c r="N96" s="468"/>
      <c r="O96" s="17">
        <f t="shared" si="32"/>
        <v>0</v>
      </c>
    </row>
    <row r="97" spans="1:15" ht="12.75" customHeight="1" x14ac:dyDescent="0.2">
      <c r="A97" s="21"/>
      <c r="B97" s="19" t="s">
        <v>40</v>
      </c>
      <c r="C97" s="22">
        <f>SUM(C98:C99)</f>
        <v>0</v>
      </c>
      <c r="D97" s="22">
        <f>SUM(D98:D99)</f>
        <v>0</v>
      </c>
      <c r="E97" s="22">
        <f>SUM(E98:E99)</f>
        <v>0</v>
      </c>
      <c r="F97" s="22">
        <f>SUM(F98:F99)</f>
        <v>0</v>
      </c>
      <c r="G97" s="144">
        <f t="shared" ref="G97" si="33">SUM(G98:G99)</f>
        <v>0</v>
      </c>
      <c r="H97" s="144">
        <f>SUM(H98:H99)</f>
        <v>0</v>
      </c>
      <c r="I97" s="200">
        <f t="shared" ref="I97:N97" si="34">SUM(I98:I99)</f>
        <v>0</v>
      </c>
      <c r="J97" s="252">
        <f t="shared" si="34"/>
        <v>0</v>
      </c>
      <c r="K97" s="297">
        <f t="shared" si="34"/>
        <v>0</v>
      </c>
      <c r="L97" s="362">
        <f t="shared" si="34"/>
        <v>0</v>
      </c>
      <c r="M97" s="413">
        <f t="shared" si="34"/>
        <v>0</v>
      </c>
      <c r="N97" s="469">
        <f t="shared" si="34"/>
        <v>0</v>
      </c>
      <c r="O97" s="17">
        <f t="shared" si="32"/>
        <v>0</v>
      </c>
    </row>
    <row r="98" spans="1:15" ht="12.75" customHeight="1" x14ac:dyDescent="0.2">
      <c r="A98" s="21"/>
      <c r="B98" s="23" t="s">
        <v>41</v>
      </c>
      <c r="C98" s="26">
        <v>0</v>
      </c>
      <c r="D98" s="26">
        <v>0</v>
      </c>
      <c r="E98" s="26">
        <v>0</v>
      </c>
      <c r="F98" s="26">
        <v>0</v>
      </c>
      <c r="G98" s="146">
        <v>0</v>
      </c>
      <c r="H98" s="146">
        <v>0</v>
      </c>
      <c r="I98" s="197">
        <v>0</v>
      </c>
      <c r="J98" s="249">
        <v>0</v>
      </c>
      <c r="K98" s="299">
        <v>0</v>
      </c>
      <c r="L98" s="359">
        <v>0</v>
      </c>
      <c r="M98" s="415">
        <v>0</v>
      </c>
      <c r="N98" s="471">
        <v>0</v>
      </c>
      <c r="O98" s="17">
        <f t="shared" si="32"/>
        <v>0</v>
      </c>
    </row>
    <row r="99" spans="1:15" x14ac:dyDescent="0.2">
      <c r="A99" s="21"/>
      <c r="B99" s="23" t="s">
        <v>42</v>
      </c>
      <c r="C99" s="26">
        <v>0</v>
      </c>
      <c r="D99" s="26">
        <v>0</v>
      </c>
      <c r="E99" s="26">
        <v>0</v>
      </c>
      <c r="F99" s="26">
        <v>0</v>
      </c>
      <c r="G99" s="146">
        <v>0</v>
      </c>
      <c r="H99" s="146">
        <v>0</v>
      </c>
      <c r="I99" s="197">
        <v>0</v>
      </c>
      <c r="J99" s="249">
        <v>0</v>
      </c>
      <c r="K99" s="299">
        <v>0</v>
      </c>
      <c r="L99" s="359">
        <v>0</v>
      </c>
      <c r="M99" s="415">
        <v>0</v>
      </c>
      <c r="N99" s="471">
        <v>0</v>
      </c>
      <c r="O99" s="17">
        <f t="shared" si="32"/>
        <v>0</v>
      </c>
    </row>
    <row r="100" spans="1:15" x14ac:dyDescent="0.2">
      <c r="A100" s="21"/>
      <c r="B100" s="19" t="s">
        <v>43</v>
      </c>
      <c r="C100" s="22">
        <f t="shared" ref="C100:F100" si="35">SUM(C101:C102)</f>
        <v>0</v>
      </c>
      <c r="D100" s="22">
        <f t="shared" si="35"/>
        <v>0</v>
      </c>
      <c r="E100" s="22">
        <f t="shared" si="35"/>
        <v>6</v>
      </c>
      <c r="F100" s="22">
        <f t="shared" si="35"/>
        <v>0</v>
      </c>
      <c r="G100" s="144">
        <f t="shared" ref="G100" si="36">SUM(G101:G102)</f>
        <v>0</v>
      </c>
      <c r="H100" s="144">
        <f>SUM(H101:H102)</f>
        <v>0</v>
      </c>
      <c r="I100" s="200">
        <f t="shared" ref="I100:N100" si="37">SUM(I101:I102)</f>
        <v>0</v>
      </c>
      <c r="J100" s="252">
        <f t="shared" si="37"/>
        <v>0</v>
      </c>
      <c r="K100" s="297">
        <f t="shared" si="37"/>
        <v>0</v>
      </c>
      <c r="L100" s="362">
        <f t="shared" si="37"/>
        <v>0</v>
      </c>
      <c r="M100" s="413">
        <f t="shared" si="37"/>
        <v>51</v>
      </c>
      <c r="N100" s="469">
        <f t="shared" si="37"/>
        <v>0</v>
      </c>
      <c r="O100" s="17">
        <f t="shared" si="32"/>
        <v>57</v>
      </c>
    </row>
    <row r="101" spans="1:15" x14ac:dyDescent="0.2">
      <c r="A101" s="21"/>
      <c r="B101" s="23" t="s">
        <v>41</v>
      </c>
      <c r="C101" s="26">
        <v>0</v>
      </c>
      <c r="D101" s="26">
        <v>0</v>
      </c>
      <c r="E101" s="26">
        <v>6</v>
      </c>
      <c r="F101" s="26">
        <v>0</v>
      </c>
      <c r="G101" s="146">
        <v>0</v>
      </c>
      <c r="H101" s="146">
        <v>0</v>
      </c>
      <c r="I101" s="197">
        <v>0</v>
      </c>
      <c r="J101" s="249">
        <v>0</v>
      </c>
      <c r="K101" s="299">
        <v>0</v>
      </c>
      <c r="L101" s="359">
        <v>0</v>
      </c>
      <c r="M101" s="415">
        <v>51</v>
      </c>
      <c r="N101" s="471">
        <v>0</v>
      </c>
      <c r="O101" s="17">
        <f t="shared" si="32"/>
        <v>57</v>
      </c>
    </row>
    <row r="102" spans="1:15" x14ac:dyDescent="0.2">
      <c r="A102" s="21"/>
      <c r="B102" s="23" t="s">
        <v>42</v>
      </c>
      <c r="C102" s="26">
        <v>0</v>
      </c>
      <c r="D102" s="26">
        <v>0</v>
      </c>
      <c r="E102" s="26">
        <v>0</v>
      </c>
      <c r="F102" s="26">
        <v>0</v>
      </c>
      <c r="G102" s="146">
        <v>0</v>
      </c>
      <c r="H102" s="146">
        <v>0</v>
      </c>
      <c r="I102" s="197">
        <v>0</v>
      </c>
      <c r="J102" s="249">
        <v>0</v>
      </c>
      <c r="K102" s="299">
        <v>0</v>
      </c>
      <c r="L102" s="359">
        <v>0</v>
      </c>
      <c r="M102" s="415">
        <v>0</v>
      </c>
      <c r="N102" s="471">
        <v>0</v>
      </c>
      <c r="O102" s="17">
        <f t="shared" si="32"/>
        <v>0</v>
      </c>
    </row>
    <row r="103" spans="1:15" ht="12.75" customHeight="1" x14ac:dyDescent="0.2">
      <c r="A103" s="18">
        <v>2</v>
      </c>
      <c r="B103" s="19" t="s">
        <v>44</v>
      </c>
      <c r="C103" s="20"/>
      <c r="D103" s="20"/>
      <c r="E103" s="20"/>
      <c r="F103" s="20"/>
      <c r="G103" s="143"/>
      <c r="H103" s="143"/>
      <c r="I103" s="194"/>
      <c r="J103" s="246"/>
      <c r="K103" s="296"/>
      <c r="L103" s="356"/>
      <c r="M103" s="412"/>
      <c r="N103" s="468"/>
      <c r="O103" s="17">
        <f t="shared" si="32"/>
        <v>0</v>
      </c>
    </row>
    <row r="104" spans="1:15" ht="12.75" customHeight="1" x14ac:dyDescent="0.2">
      <c r="A104" s="21"/>
      <c r="B104" s="23" t="s">
        <v>45</v>
      </c>
      <c r="C104" s="26">
        <v>0</v>
      </c>
      <c r="D104" s="26">
        <v>0</v>
      </c>
      <c r="E104" s="26">
        <v>0</v>
      </c>
      <c r="F104" s="26">
        <v>0</v>
      </c>
      <c r="G104" s="146">
        <v>0</v>
      </c>
      <c r="H104" s="146">
        <v>0</v>
      </c>
      <c r="I104" s="197">
        <v>0</v>
      </c>
      <c r="J104" s="249">
        <v>0</v>
      </c>
      <c r="K104" s="299">
        <v>0</v>
      </c>
      <c r="L104" s="359">
        <v>0</v>
      </c>
      <c r="M104" s="415">
        <v>0</v>
      </c>
      <c r="N104" s="471">
        <v>0</v>
      </c>
      <c r="O104" s="17">
        <f t="shared" si="32"/>
        <v>0</v>
      </c>
    </row>
    <row r="105" spans="1:15" ht="7.5" customHeight="1" x14ac:dyDescent="0.2">
      <c r="A105" s="21"/>
      <c r="B105" s="23" t="s">
        <v>46</v>
      </c>
      <c r="C105" s="26">
        <v>0</v>
      </c>
      <c r="D105" s="26">
        <v>0</v>
      </c>
      <c r="E105" s="26">
        <v>0</v>
      </c>
      <c r="F105" s="26">
        <v>0</v>
      </c>
      <c r="G105" s="146">
        <v>0</v>
      </c>
      <c r="H105" s="146">
        <v>0</v>
      </c>
      <c r="I105" s="197">
        <v>0</v>
      </c>
      <c r="J105" s="249">
        <v>0</v>
      </c>
      <c r="K105" s="299">
        <v>0</v>
      </c>
      <c r="L105" s="359">
        <v>0</v>
      </c>
      <c r="M105" s="415">
        <v>0</v>
      </c>
      <c r="N105" s="471">
        <v>0</v>
      </c>
      <c r="O105" s="17">
        <f t="shared" si="32"/>
        <v>0</v>
      </c>
    </row>
    <row r="106" spans="1:15" ht="18" customHeight="1" x14ac:dyDescent="0.2">
      <c r="A106" s="18"/>
      <c r="B106" s="23" t="s">
        <v>47</v>
      </c>
      <c r="C106" s="26">
        <v>0</v>
      </c>
      <c r="D106" s="26">
        <v>0</v>
      </c>
      <c r="E106" s="26">
        <v>0</v>
      </c>
      <c r="F106" s="26">
        <v>0</v>
      </c>
      <c r="G106" s="146">
        <v>0</v>
      </c>
      <c r="H106" s="146">
        <v>0</v>
      </c>
      <c r="I106" s="197">
        <v>0</v>
      </c>
      <c r="J106" s="249">
        <v>0</v>
      </c>
      <c r="K106" s="299">
        <v>0</v>
      </c>
      <c r="L106" s="359">
        <v>0</v>
      </c>
      <c r="M106" s="415">
        <v>0</v>
      </c>
      <c r="N106" s="471">
        <v>0</v>
      </c>
      <c r="O106" s="17">
        <f t="shared" si="32"/>
        <v>0</v>
      </c>
    </row>
    <row r="107" spans="1:15" ht="12.75" customHeight="1" x14ac:dyDescent="0.2">
      <c r="A107" s="27"/>
      <c r="B107" s="28" t="s">
        <v>48</v>
      </c>
      <c r="C107" s="48">
        <v>0</v>
      </c>
      <c r="D107" s="48">
        <v>0</v>
      </c>
      <c r="E107" s="48">
        <v>6</v>
      </c>
      <c r="F107" s="48">
        <v>0</v>
      </c>
      <c r="G107" s="147">
        <v>0</v>
      </c>
      <c r="H107" s="147">
        <v>0</v>
      </c>
      <c r="I107" s="198">
        <v>0</v>
      </c>
      <c r="J107" s="250">
        <v>0</v>
      </c>
      <c r="K107" s="300">
        <v>0</v>
      </c>
      <c r="L107" s="360">
        <v>0</v>
      </c>
      <c r="M107" s="416">
        <v>51</v>
      </c>
      <c r="N107" s="472">
        <v>0</v>
      </c>
      <c r="O107" s="17">
        <f t="shared" si="32"/>
        <v>57</v>
      </c>
    </row>
    <row r="108" spans="1:15" ht="12.75" customHeight="1" thickBot="1" x14ac:dyDescent="0.25">
      <c r="A108" s="30">
        <v>3</v>
      </c>
      <c r="B108" s="31" t="s">
        <v>49</v>
      </c>
      <c r="C108" s="49"/>
      <c r="D108" s="49"/>
      <c r="E108" s="49"/>
      <c r="F108" s="49"/>
      <c r="G108" s="148"/>
      <c r="H108" s="148"/>
      <c r="I108" s="199"/>
      <c r="J108" s="251"/>
      <c r="K108" s="301"/>
      <c r="L108" s="361"/>
      <c r="M108" s="417"/>
      <c r="N108" s="473"/>
      <c r="O108" s="17">
        <f t="shared" si="32"/>
        <v>0</v>
      </c>
    </row>
    <row r="109" spans="1:15" ht="12.75" customHeight="1" x14ac:dyDescent="0.2">
      <c r="B109" s="3" t="s">
        <v>50</v>
      </c>
      <c r="C109" s="50">
        <f t="shared" ref="C109" si="38">SUM(C104:C107)-C95</f>
        <v>0</v>
      </c>
      <c r="D109" s="50">
        <f t="shared" ref="D109" si="39">SUM(D104:D107)-D95</f>
        <v>0</v>
      </c>
      <c r="E109" s="50">
        <f t="shared" ref="E109" si="40">SUM(E104:E107)-E95</f>
        <v>0</v>
      </c>
      <c r="F109" s="50">
        <f t="shared" ref="F109" si="41">SUM(F104:F107)-F95</f>
        <v>0</v>
      </c>
      <c r="G109" s="50">
        <f t="shared" ref="G109" si="42">SUM(G104:G107)-G95</f>
        <v>0</v>
      </c>
      <c r="H109" s="50">
        <f t="shared" ref="H109" si="43">SUM(H104:H107)-H95</f>
        <v>0</v>
      </c>
      <c r="I109" s="50">
        <f t="shared" ref="I109" si="44">SUM(I104:I107)-I95</f>
        <v>0</v>
      </c>
      <c r="J109" s="50">
        <f t="shared" ref="J109" si="45">SUM(J104:J107)-J95</f>
        <v>0</v>
      </c>
      <c r="K109" s="50">
        <f t="shared" ref="K109" si="46">SUM(K104:K107)-K95</f>
        <v>0</v>
      </c>
      <c r="L109" s="50">
        <f t="shared" ref="L109" si="47">SUM(L104:L107)-L95</f>
        <v>0</v>
      </c>
      <c r="M109" s="50">
        <f t="shared" ref="M109" si="48">SUM(M104:M107)-M95</f>
        <v>0</v>
      </c>
      <c r="N109" s="50">
        <f t="shared" ref="N109" si="49">SUM(N104:N107)-N95</f>
        <v>0</v>
      </c>
    </row>
    <row r="111" spans="1:15" ht="30" customHeight="1" x14ac:dyDescent="0.2"/>
    <row r="112" spans="1:15" ht="25.5" customHeight="1" x14ac:dyDescent="0.2"/>
    <row r="113" spans="1:14" ht="20.100000000000001" customHeight="1" x14ac:dyDescent="0.2"/>
    <row r="114" spans="1:14" ht="20.100000000000001" customHeight="1" x14ac:dyDescent="0.2"/>
    <row r="115" spans="1:14" ht="20.100000000000001" customHeight="1" x14ac:dyDescent="0.2"/>
    <row r="116" spans="1:14" ht="20.100000000000001" customHeight="1" x14ac:dyDescent="0.2"/>
    <row r="117" spans="1:14" ht="20.100000000000001" customHeight="1" x14ac:dyDescent="0.2"/>
    <row r="118" spans="1:14" ht="20.100000000000001" customHeight="1" x14ac:dyDescent="0.2"/>
    <row r="119" spans="1:14" ht="20.100000000000001" customHeight="1" x14ac:dyDescent="0.2"/>
    <row r="120" spans="1:14" ht="26.25" customHeight="1" x14ac:dyDescent="0.2"/>
    <row r="121" spans="1:14" ht="20.100000000000001" customHeight="1" x14ac:dyDescent="0.2">
      <c r="A121" s="495" t="s">
        <v>0</v>
      </c>
      <c r="B121" s="495"/>
    </row>
    <row r="122" spans="1:14" ht="20.100000000000001" customHeight="1" x14ac:dyDescent="0.2">
      <c r="A122" s="495" t="s">
        <v>3</v>
      </c>
      <c r="B122" s="495"/>
    </row>
    <row r="123" spans="1:14" ht="20.100000000000001" customHeight="1" x14ac:dyDescent="0.2">
      <c r="A123" s="495" t="s">
        <v>4</v>
      </c>
      <c r="B123" s="495"/>
    </row>
    <row r="124" spans="1:14" ht="20.100000000000001" customHeight="1" x14ac:dyDescent="0.25">
      <c r="G124"/>
      <c r="H124"/>
      <c r="I124"/>
      <c r="J124"/>
      <c r="K124"/>
      <c r="L124"/>
      <c r="M124"/>
      <c r="N124"/>
    </row>
    <row r="125" spans="1:14" ht="24" customHeight="1" x14ac:dyDescent="0.25">
      <c r="G125"/>
      <c r="H125"/>
      <c r="I125"/>
      <c r="J125"/>
      <c r="K125"/>
      <c r="L125"/>
      <c r="M125"/>
      <c r="N125"/>
    </row>
    <row r="126" spans="1:14" x14ac:dyDescent="0.2">
      <c r="A126" s="1" t="s">
        <v>7</v>
      </c>
    </row>
    <row r="127" spans="1:14" ht="12.75" customHeight="1" x14ac:dyDescent="0.2">
      <c r="A127" s="1" t="s">
        <v>8</v>
      </c>
    </row>
    <row r="128" spans="1:14" ht="12.75" customHeight="1" x14ac:dyDescent="0.2">
      <c r="A128" s="7" t="s">
        <v>55</v>
      </c>
      <c r="B128" s="7"/>
    </row>
    <row r="129" spans="1:15" ht="12.75" customHeight="1" thickBot="1" x14ac:dyDescent="0.25"/>
    <row r="130" spans="1:15" ht="12.75" customHeight="1" x14ac:dyDescent="0.25">
      <c r="A130" s="539" t="s">
        <v>14</v>
      </c>
      <c r="B130" s="541" t="s">
        <v>15</v>
      </c>
      <c r="G130"/>
      <c r="H130"/>
      <c r="I130"/>
      <c r="J130"/>
      <c r="K130"/>
      <c r="L130"/>
      <c r="M130"/>
      <c r="N130"/>
    </row>
    <row r="131" spans="1:15" x14ac:dyDescent="0.2">
      <c r="A131" s="540"/>
      <c r="B131" s="54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5" x14ac:dyDescent="0.2">
      <c r="A132" s="540"/>
      <c r="B132" s="542"/>
      <c r="C132" s="11" t="s">
        <v>21</v>
      </c>
      <c r="D132" s="11" t="s">
        <v>21</v>
      </c>
      <c r="E132" s="11" t="s">
        <v>21</v>
      </c>
      <c r="F132" s="11" t="s">
        <v>21</v>
      </c>
      <c r="G132" s="139" t="s">
        <v>21</v>
      </c>
      <c r="H132" s="139" t="s">
        <v>21</v>
      </c>
      <c r="I132" s="195" t="s">
        <v>21</v>
      </c>
      <c r="J132" s="247" t="s">
        <v>21</v>
      </c>
      <c r="K132" s="292" t="s">
        <v>21</v>
      </c>
      <c r="L132" s="357" t="s">
        <v>21</v>
      </c>
      <c r="M132" s="408" t="s">
        <v>21</v>
      </c>
      <c r="N132" s="464" t="s">
        <v>21</v>
      </c>
    </row>
    <row r="133" spans="1:15" x14ac:dyDescent="0.2">
      <c r="A133" s="540"/>
      <c r="B133" s="542"/>
      <c r="C133" s="12"/>
      <c r="D133" s="12"/>
      <c r="E133" s="12"/>
      <c r="F133" s="12"/>
      <c r="G133" s="140"/>
      <c r="H133" s="140"/>
      <c r="I133" s="196"/>
      <c r="J133" s="248"/>
      <c r="K133" s="293"/>
      <c r="L133" s="358"/>
      <c r="M133" s="409"/>
      <c r="N133" s="465"/>
    </row>
    <row r="134" spans="1:15" x14ac:dyDescent="0.2">
      <c r="A134" s="100" t="s">
        <v>26</v>
      </c>
      <c r="B134" s="101" t="s">
        <v>27</v>
      </c>
      <c r="C134" s="102" t="s">
        <v>31</v>
      </c>
      <c r="D134" s="102" t="s">
        <v>31</v>
      </c>
      <c r="E134" s="102" t="s">
        <v>31</v>
      </c>
      <c r="F134" s="102" t="s">
        <v>31</v>
      </c>
      <c r="G134" s="141" t="s">
        <v>31</v>
      </c>
      <c r="H134" s="141" t="s">
        <v>31</v>
      </c>
      <c r="I134" s="192" t="s">
        <v>31</v>
      </c>
      <c r="J134" s="244" t="s">
        <v>31</v>
      </c>
      <c r="K134" s="294" t="s">
        <v>31</v>
      </c>
      <c r="L134" s="354" t="s">
        <v>31</v>
      </c>
      <c r="M134" s="410" t="s">
        <v>31</v>
      </c>
      <c r="N134" s="466" t="s">
        <v>31</v>
      </c>
    </row>
    <row r="135" spans="1:15" ht="12.75" customHeight="1" x14ac:dyDescent="0.2">
      <c r="A135" s="14"/>
      <c r="B135" s="15" t="s">
        <v>38</v>
      </c>
      <c r="C135" s="36">
        <f t="shared" ref="C135:G135" si="50">SUM(C137,C140)</f>
        <v>0</v>
      </c>
      <c r="D135" s="36">
        <f t="shared" si="50"/>
        <v>0</v>
      </c>
      <c r="E135" s="36">
        <f t="shared" si="50"/>
        <v>0</v>
      </c>
      <c r="F135" s="36">
        <f t="shared" si="50"/>
        <v>0</v>
      </c>
      <c r="G135" s="142">
        <f t="shared" si="50"/>
        <v>0</v>
      </c>
      <c r="H135" s="142">
        <f t="shared" ref="H135:M135" si="51">SUM(H137,H140)</f>
        <v>0</v>
      </c>
      <c r="I135" s="193">
        <f t="shared" si="51"/>
        <v>0</v>
      </c>
      <c r="J135" s="245">
        <f t="shared" si="51"/>
        <v>0</v>
      </c>
      <c r="K135" s="295">
        <f t="shared" si="51"/>
        <v>0</v>
      </c>
      <c r="L135" s="355">
        <f t="shared" si="51"/>
        <v>0</v>
      </c>
      <c r="M135" s="411">
        <f t="shared" si="51"/>
        <v>0</v>
      </c>
      <c r="N135" s="467">
        <f>SUM(N137,N140)</f>
        <v>0</v>
      </c>
      <c r="O135" s="17">
        <f t="shared" ref="O135:O148" si="52">SUM(C135:N135)</f>
        <v>0</v>
      </c>
    </row>
    <row r="136" spans="1:15" ht="12.75" customHeight="1" x14ac:dyDescent="0.2">
      <c r="A136" s="18">
        <v>1</v>
      </c>
      <c r="B136" s="19" t="s">
        <v>39</v>
      </c>
      <c r="C136" s="20"/>
      <c r="D136" s="20"/>
      <c r="E136" s="20"/>
      <c r="F136" s="20"/>
      <c r="G136" s="143"/>
      <c r="H136" s="143"/>
      <c r="I136" s="194"/>
      <c r="J136" s="246"/>
      <c r="K136" s="296"/>
      <c r="L136" s="356"/>
      <c r="M136" s="412"/>
      <c r="N136" s="468"/>
      <c r="O136" s="17">
        <f t="shared" si="52"/>
        <v>0</v>
      </c>
    </row>
    <row r="137" spans="1:15" ht="7.5" customHeight="1" x14ac:dyDescent="0.2">
      <c r="A137" s="21"/>
      <c r="B137" s="19" t="s">
        <v>40</v>
      </c>
      <c r="C137" s="22">
        <f>SUM(C138:C139)</f>
        <v>0</v>
      </c>
      <c r="D137" s="22">
        <f>SUM(D138:D139)</f>
        <v>0</v>
      </c>
      <c r="E137" s="22">
        <f>SUM(E138:E139)</f>
        <v>0</v>
      </c>
      <c r="F137" s="22">
        <f>SUM(F138:F139)</f>
        <v>0</v>
      </c>
      <c r="G137" s="144">
        <f t="shared" ref="G137" si="53">SUM(G138:G139)</f>
        <v>0</v>
      </c>
      <c r="H137" s="144">
        <f>SUM(H138:H139)</f>
        <v>0</v>
      </c>
      <c r="I137" s="200">
        <f t="shared" ref="I137:N137" si="54">SUM(I138:I139)</f>
        <v>0</v>
      </c>
      <c r="J137" s="252">
        <f t="shared" si="54"/>
        <v>0</v>
      </c>
      <c r="K137" s="297">
        <f t="shared" si="54"/>
        <v>0</v>
      </c>
      <c r="L137" s="362">
        <f t="shared" si="54"/>
        <v>0</v>
      </c>
      <c r="M137" s="413">
        <f t="shared" si="54"/>
        <v>0</v>
      </c>
      <c r="N137" s="469">
        <f t="shared" si="54"/>
        <v>0</v>
      </c>
      <c r="O137" s="17">
        <f t="shared" si="52"/>
        <v>0</v>
      </c>
    </row>
    <row r="138" spans="1:15" ht="18" customHeight="1" x14ac:dyDescent="0.2">
      <c r="A138" s="21"/>
      <c r="B138" s="23" t="s">
        <v>41</v>
      </c>
      <c r="C138" s="26">
        <v>0</v>
      </c>
      <c r="D138" s="26">
        <v>0</v>
      </c>
      <c r="E138" s="26">
        <v>0</v>
      </c>
      <c r="F138" s="26">
        <v>0</v>
      </c>
      <c r="G138" s="146">
        <v>0</v>
      </c>
      <c r="H138" s="146">
        <v>0</v>
      </c>
      <c r="I138" s="197">
        <v>0</v>
      </c>
      <c r="J138" s="249">
        <v>0</v>
      </c>
      <c r="K138" s="299">
        <v>0</v>
      </c>
      <c r="L138" s="359">
        <v>0</v>
      </c>
      <c r="M138" s="415">
        <v>0</v>
      </c>
      <c r="N138" s="471">
        <v>0</v>
      </c>
      <c r="O138" s="17">
        <f t="shared" si="52"/>
        <v>0</v>
      </c>
    </row>
    <row r="139" spans="1:15" ht="12.75" customHeight="1" x14ac:dyDescent="0.2">
      <c r="A139" s="21"/>
      <c r="B139" s="23" t="s">
        <v>42</v>
      </c>
      <c r="C139" s="26">
        <v>0</v>
      </c>
      <c r="D139" s="26">
        <v>0</v>
      </c>
      <c r="E139" s="26">
        <v>0</v>
      </c>
      <c r="F139" s="26">
        <v>0</v>
      </c>
      <c r="G139" s="146">
        <v>0</v>
      </c>
      <c r="H139" s="146">
        <v>0</v>
      </c>
      <c r="I139" s="197">
        <v>0</v>
      </c>
      <c r="J139" s="249">
        <v>0</v>
      </c>
      <c r="K139" s="299">
        <v>0</v>
      </c>
      <c r="L139" s="359">
        <v>0</v>
      </c>
      <c r="M139" s="415">
        <v>0</v>
      </c>
      <c r="N139" s="471">
        <v>0</v>
      </c>
      <c r="O139" s="17">
        <f t="shared" si="52"/>
        <v>0</v>
      </c>
    </row>
    <row r="140" spans="1:15" ht="12.75" customHeight="1" x14ac:dyDescent="0.2">
      <c r="A140" s="21"/>
      <c r="B140" s="19" t="s">
        <v>43</v>
      </c>
      <c r="C140" s="22">
        <f t="shared" ref="C140:F140" si="55">SUM(C141:C142)</f>
        <v>0</v>
      </c>
      <c r="D140" s="22">
        <f t="shared" si="55"/>
        <v>0</v>
      </c>
      <c r="E140" s="22">
        <f t="shared" si="55"/>
        <v>0</v>
      </c>
      <c r="F140" s="22">
        <f t="shared" si="55"/>
        <v>0</v>
      </c>
      <c r="G140" s="144">
        <f t="shared" ref="G140" si="56">SUM(G141:G142)</f>
        <v>0</v>
      </c>
      <c r="H140" s="144">
        <f>SUM(H141:H142)</f>
        <v>0</v>
      </c>
      <c r="I140" s="200">
        <f t="shared" ref="I140:N140" si="57">SUM(I141:I142)</f>
        <v>0</v>
      </c>
      <c r="J140" s="252">
        <f t="shared" si="57"/>
        <v>0</v>
      </c>
      <c r="K140" s="297">
        <f t="shared" si="57"/>
        <v>0</v>
      </c>
      <c r="L140" s="362">
        <f t="shared" si="57"/>
        <v>0</v>
      </c>
      <c r="M140" s="413">
        <f t="shared" si="57"/>
        <v>0</v>
      </c>
      <c r="N140" s="469">
        <f t="shared" si="57"/>
        <v>0</v>
      </c>
      <c r="O140" s="17">
        <f t="shared" si="52"/>
        <v>0</v>
      </c>
    </row>
    <row r="141" spans="1:15" ht="12.75" customHeight="1" x14ac:dyDescent="0.2">
      <c r="A141" s="21"/>
      <c r="B141" s="23" t="s">
        <v>41</v>
      </c>
      <c r="C141" s="26">
        <v>0</v>
      </c>
      <c r="D141" s="26">
        <v>0</v>
      </c>
      <c r="E141" s="26">
        <v>0</v>
      </c>
      <c r="F141" s="26">
        <v>0</v>
      </c>
      <c r="G141" s="146">
        <v>0</v>
      </c>
      <c r="H141" s="146">
        <v>0</v>
      </c>
      <c r="I141" s="197">
        <v>0</v>
      </c>
      <c r="J141" s="249">
        <v>0</v>
      </c>
      <c r="K141" s="299">
        <v>0</v>
      </c>
      <c r="L141" s="359">
        <v>0</v>
      </c>
      <c r="M141" s="415">
        <v>0</v>
      </c>
      <c r="N141" s="471">
        <v>0</v>
      </c>
      <c r="O141" s="17">
        <f t="shared" si="52"/>
        <v>0</v>
      </c>
    </row>
    <row r="142" spans="1:15" x14ac:dyDescent="0.2">
      <c r="A142" s="21"/>
      <c r="B142" s="23" t="s">
        <v>42</v>
      </c>
      <c r="C142" s="26">
        <v>0</v>
      </c>
      <c r="D142" s="26">
        <v>0</v>
      </c>
      <c r="E142" s="26">
        <v>0</v>
      </c>
      <c r="F142" s="26">
        <v>0</v>
      </c>
      <c r="G142" s="146">
        <v>0</v>
      </c>
      <c r="H142" s="146">
        <v>0</v>
      </c>
      <c r="I142" s="197">
        <v>0</v>
      </c>
      <c r="J142" s="249">
        <v>0</v>
      </c>
      <c r="K142" s="299">
        <v>0</v>
      </c>
      <c r="L142" s="359">
        <v>0</v>
      </c>
      <c r="M142" s="415">
        <v>0</v>
      </c>
      <c r="N142" s="471">
        <v>0</v>
      </c>
      <c r="O142" s="17">
        <f t="shared" si="52"/>
        <v>0</v>
      </c>
    </row>
    <row r="143" spans="1:15" ht="30" customHeight="1" x14ac:dyDescent="0.2">
      <c r="A143" s="18">
        <v>2</v>
      </c>
      <c r="B143" s="19" t="s">
        <v>44</v>
      </c>
      <c r="C143" s="20"/>
      <c r="D143" s="20"/>
      <c r="E143" s="20"/>
      <c r="F143" s="20"/>
      <c r="G143" s="143"/>
      <c r="H143" s="143"/>
      <c r="I143" s="194"/>
      <c r="J143" s="246"/>
      <c r="K143" s="296"/>
      <c r="L143" s="356"/>
      <c r="M143" s="412"/>
      <c r="N143" s="468"/>
      <c r="O143" s="17">
        <f t="shared" si="52"/>
        <v>0</v>
      </c>
    </row>
    <row r="144" spans="1:15" ht="25.5" customHeight="1" x14ac:dyDescent="0.2">
      <c r="A144" s="21"/>
      <c r="B144" s="23" t="s">
        <v>45</v>
      </c>
      <c r="C144" s="26">
        <v>0</v>
      </c>
      <c r="D144" s="26">
        <v>0</v>
      </c>
      <c r="E144" s="26">
        <v>0</v>
      </c>
      <c r="F144" s="26">
        <v>0</v>
      </c>
      <c r="G144" s="146">
        <v>0</v>
      </c>
      <c r="H144" s="146">
        <v>0</v>
      </c>
      <c r="I144" s="197">
        <v>0</v>
      </c>
      <c r="J144" s="249">
        <v>0</v>
      </c>
      <c r="K144" s="299">
        <v>0</v>
      </c>
      <c r="L144" s="359">
        <v>0</v>
      </c>
      <c r="M144" s="415">
        <v>0</v>
      </c>
      <c r="N144" s="471">
        <v>0</v>
      </c>
      <c r="O144" s="17">
        <f t="shared" si="52"/>
        <v>0</v>
      </c>
    </row>
    <row r="145" spans="1:15" ht="20.100000000000001" customHeight="1" x14ac:dyDescent="0.2">
      <c r="A145" s="21"/>
      <c r="B145" s="23" t="s">
        <v>46</v>
      </c>
      <c r="C145" s="26">
        <v>0</v>
      </c>
      <c r="D145" s="26">
        <v>0</v>
      </c>
      <c r="E145" s="26">
        <v>0</v>
      </c>
      <c r="F145" s="26">
        <v>0</v>
      </c>
      <c r="G145" s="146">
        <v>0</v>
      </c>
      <c r="H145" s="146">
        <v>0</v>
      </c>
      <c r="I145" s="197">
        <v>0</v>
      </c>
      <c r="J145" s="249">
        <v>0</v>
      </c>
      <c r="K145" s="299">
        <v>0</v>
      </c>
      <c r="L145" s="359">
        <v>0</v>
      </c>
      <c r="M145" s="415">
        <v>0</v>
      </c>
      <c r="N145" s="471">
        <v>0</v>
      </c>
      <c r="O145" s="17">
        <f t="shared" si="52"/>
        <v>0</v>
      </c>
    </row>
    <row r="146" spans="1:15" ht="20.100000000000001" customHeight="1" x14ac:dyDescent="0.2">
      <c r="A146" s="18"/>
      <c r="B146" s="23" t="s">
        <v>47</v>
      </c>
      <c r="C146" s="26">
        <v>0</v>
      </c>
      <c r="D146" s="26">
        <v>0</v>
      </c>
      <c r="E146" s="26">
        <v>0</v>
      </c>
      <c r="F146" s="26">
        <v>0</v>
      </c>
      <c r="G146" s="146">
        <v>0</v>
      </c>
      <c r="H146" s="146">
        <v>0</v>
      </c>
      <c r="I146" s="197">
        <v>0</v>
      </c>
      <c r="J146" s="249">
        <v>0</v>
      </c>
      <c r="K146" s="299">
        <v>0</v>
      </c>
      <c r="L146" s="359">
        <v>0</v>
      </c>
      <c r="M146" s="415">
        <v>0</v>
      </c>
      <c r="N146" s="471">
        <v>0</v>
      </c>
      <c r="O146" s="17">
        <f t="shared" si="52"/>
        <v>0</v>
      </c>
    </row>
    <row r="147" spans="1:15" ht="20.100000000000001" customHeight="1" x14ac:dyDescent="0.2">
      <c r="A147" s="27"/>
      <c r="B147" s="28" t="s">
        <v>48</v>
      </c>
      <c r="C147" s="48">
        <v>0</v>
      </c>
      <c r="D147" s="48">
        <v>0</v>
      </c>
      <c r="E147" s="48">
        <v>0</v>
      </c>
      <c r="F147" s="48">
        <v>0</v>
      </c>
      <c r="G147" s="147">
        <v>0</v>
      </c>
      <c r="H147" s="147">
        <v>0</v>
      </c>
      <c r="I147" s="198">
        <v>0</v>
      </c>
      <c r="J147" s="250">
        <v>0</v>
      </c>
      <c r="K147" s="300">
        <v>0</v>
      </c>
      <c r="L147" s="360">
        <v>0</v>
      </c>
      <c r="M147" s="416">
        <v>0</v>
      </c>
      <c r="N147" s="472">
        <v>0</v>
      </c>
      <c r="O147" s="17">
        <f t="shared" si="52"/>
        <v>0</v>
      </c>
    </row>
    <row r="148" spans="1:15" ht="20.100000000000001" customHeight="1" thickBot="1" x14ac:dyDescent="0.25">
      <c r="A148" s="30">
        <v>3</v>
      </c>
      <c r="B148" s="31" t="s">
        <v>49</v>
      </c>
      <c r="C148" s="49"/>
      <c r="D148" s="49"/>
      <c r="E148" s="49"/>
      <c r="F148" s="49"/>
      <c r="G148" s="148"/>
      <c r="H148" s="148"/>
      <c r="I148" s="199"/>
      <c r="J148" s="251"/>
      <c r="K148" s="301"/>
      <c r="L148" s="361"/>
      <c r="M148" s="417"/>
      <c r="N148" s="473"/>
      <c r="O148" s="17">
        <f t="shared" si="52"/>
        <v>0</v>
      </c>
    </row>
    <row r="149" spans="1:15" ht="20.100000000000001" customHeight="1" x14ac:dyDescent="0.2">
      <c r="B149" s="3" t="s">
        <v>50</v>
      </c>
      <c r="C149" s="50">
        <f t="shared" ref="C149" si="58">SUM(C144:C147)-C135</f>
        <v>0</v>
      </c>
      <c r="D149" s="50">
        <f t="shared" ref="D149" si="59">SUM(D144:D147)-D135</f>
        <v>0</v>
      </c>
      <c r="E149" s="50">
        <f t="shared" ref="E149" si="60">SUM(E144:E147)-E135</f>
        <v>0</v>
      </c>
      <c r="F149" s="50">
        <f t="shared" ref="F149" si="61">SUM(F144:F147)-F135</f>
        <v>0</v>
      </c>
      <c r="G149" s="50">
        <f t="shared" ref="G149" si="62">SUM(G144:G147)-G135</f>
        <v>0</v>
      </c>
      <c r="H149" s="50">
        <f t="shared" ref="H149" si="63">SUM(H144:H147)-H135</f>
        <v>0</v>
      </c>
      <c r="I149" s="50">
        <f t="shared" ref="I149" si="64">SUM(I144:I147)-I135</f>
        <v>0</v>
      </c>
      <c r="J149" s="50">
        <f t="shared" ref="J149" si="65">SUM(J144:J147)-J135</f>
        <v>0</v>
      </c>
      <c r="K149" s="50">
        <f t="shared" ref="K149" si="66">SUM(K144:K147)-K135</f>
        <v>0</v>
      </c>
      <c r="L149" s="50">
        <f t="shared" ref="L149" si="67">SUM(L144:L147)-L135</f>
        <v>0</v>
      </c>
      <c r="M149" s="50">
        <f t="shared" ref="M149" si="68">SUM(M144:M147)-M135</f>
        <v>0</v>
      </c>
      <c r="N149" s="50">
        <f t="shared" ref="N149" si="69">SUM(N144:N147)-N135</f>
        <v>0</v>
      </c>
    </row>
    <row r="150" spans="1:15" ht="20.100000000000001" customHeight="1" x14ac:dyDescent="0.2"/>
    <row r="151" spans="1:15" ht="20.100000000000001" customHeight="1" x14ac:dyDescent="0.2"/>
    <row r="152" spans="1:15" ht="26.25" customHeight="1" x14ac:dyDescent="0.2"/>
    <row r="153" spans="1:15" ht="20.100000000000001" customHeight="1" x14ac:dyDescent="0.2"/>
    <row r="154" spans="1:15" ht="20.100000000000001" customHeight="1" x14ac:dyDescent="0.2"/>
    <row r="155" spans="1:15" ht="20.100000000000001" customHeight="1" x14ac:dyDescent="0.2"/>
    <row r="156" spans="1:15" ht="20.100000000000001" customHeight="1" x14ac:dyDescent="0.2"/>
    <row r="157" spans="1:15" ht="24" customHeight="1" x14ac:dyDescent="0.2"/>
    <row r="161" spans="1:15" ht="12.75" customHeight="1" x14ac:dyDescent="0.2">
      <c r="A161" s="495" t="s">
        <v>0</v>
      </c>
      <c r="B161" s="495"/>
    </row>
    <row r="162" spans="1:15" ht="12.75" customHeight="1" x14ac:dyDescent="0.2">
      <c r="A162" s="495" t="s">
        <v>3</v>
      </c>
      <c r="B162" s="495"/>
    </row>
    <row r="163" spans="1:15" x14ac:dyDescent="0.2">
      <c r="A163" s="495" t="s">
        <v>4</v>
      </c>
      <c r="B163" s="495"/>
    </row>
    <row r="164" spans="1:15" ht="15" x14ac:dyDescent="0.25">
      <c r="G164"/>
      <c r="H164"/>
      <c r="I164"/>
      <c r="J164"/>
      <c r="K164"/>
      <c r="L164"/>
      <c r="M164"/>
      <c r="N164"/>
    </row>
    <row r="165" spans="1:15" ht="15" x14ac:dyDescent="0.25">
      <c r="G165"/>
      <c r="H165"/>
      <c r="I165"/>
      <c r="J165"/>
      <c r="K165"/>
      <c r="L165"/>
      <c r="M165"/>
      <c r="N165"/>
    </row>
    <row r="166" spans="1:15" x14ac:dyDescent="0.2">
      <c r="A166" s="1" t="s">
        <v>7</v>
      </c>
    </row>
    <row r="167" spans="1:15" ht="12.75" customHeight="1" x14ac:dyDescent="0.2">
      <c r="A167" s="1" t="s">
        <v>8</v>
      </c>
    </row>
    <row r="168" spans="1:15" ht="12.75" customHeight="1" x14ac:dyDescent="0.2">
      <c r="A168" s="1" t="s">
        <v>56</v>
      </c>
      <c r="B168" s="7"/>
    </row>
    <row r="169" spans="1:15" ht="7.5" customHeight="1" thickBot="1" x14ac:dyDescent="0.25"/>
    <row r="170" spans="1:15" ht="18" customHeight="1" x14ac:dyDescent="0.25">
      <c r="A170" s="539" t="s">
        <v>14</v>
      </c>
      <c r="B170" s="541" t="s">
        <v>15</v>
      </c>
      <c r="G170"/>
      <c r="H170"/>
      <c r="I170"/>
      <c r="J170"/>
      <c r="K170"/>
      <c r="L170"/>
      <c r="M170"/>
      <c r="N170"/>
    </row>
    <row r="171" spans="1:15" ht="12.75" customHeight="1" x14ac:dyDescent="0.2">
      <c r="A171" s="540"/>
      <c r="B171" s="54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5" ht="12.75" customHeight="1" x14ac:dyDescent="0.2">
      <c r="A172" s="540"/>
      <c r="B172" s="542"/>
      <c r="C172" s="11" t="s">
        <v>21</v>
      </c>
      <c r="D172" s="11" t="s">
        <v>21</v>
      </c>
      <c r="E172" s="11" t="s">
        <v>21</v>
      </c>
      <c r="F172" s="11" t="s">
        <v>21</v>
      </c>
      <c r="G172" s="139" t="s">
        <v>21</v>
      </c>
      <c r="H172" s="139" t="s">
        <v>21</v>
      </c>
      <c r="I172" s="195" t="s">
        <v>21</v>
      </c>
      <c r="J172" s="247" t="s">
        <v>21</v>
      </c>
      <c r="K172" s="292" t="s">
        <v>21</v>
      </c>
      <c r="L172" s="357" t="s">
        <v>21</v>
      </c>
      <c r="M172" s="408" t="s">
        <v>21</v>
      </c>
      <c r="N172" s="464" t="s">
        <v>21</v>
      </c>
    </row>
    <row r="173" spans="1:15" ht="12.75" customHeight="1" x14ac:dyDescent="0.2">
      <c r="A173" s="540"/>
      <c r="B173" s="542"/>
      <c r="C173" s="12"/>
      <c r="D173" s="12"/>
      <c r="E173" s="12"/>
      <c r="F173" s="12"/>
      <c r="G173" s="140"/>
      <c r="H173" s="140"/>
      <c r="I173" s="196"/>
      <c r="J173" s="248"/>
      <c r="K173" s="293"/>
      <c r="L173" s="358"/>
      <c r="M173" s="409"/>
      <c r="N173" s="465"/>
    </row>
    <row r="174" spans="1:15" x14ac:dyDescent="0.2">
      <c r="A174" s="100" t="s">
        <v>26</v>
      </c>
      <c r="B174" s="101" t="s">
        <v>27</v>
      </c>
      <c r="C174" s="102" t="s">
        <v>31</v>
      </c>
      <c r="D174" s="102" t="s">
        <v>31</v>
      </c>
      <c r="E174" s="102" t="s">
        <v>31</v>
      </c>
      <c r="F174" s="102" t="s">
        <v>31</v>
      </c>
      <c r="G174" s="141" t="s">
        <v>31</v>
      </c>
      <c r="H174" s="141" t="s">
        <v>31</v>
      </c>
      <c r="I174" s="192" t="s">
        <v>31</v>
      </c>
      <c r="J174" s="244" t="s">
        <v>31</v>
      </c>
      <c r="K174" s="294" t="s">
        <v>31</v>
      </c>
      <c r="L174" s="354" t="s">
        <v>31</v>
      </c>
      <c r="M174" s="410" t="s">
        <v>31</v>
      </c>
      <c r="N174" s="466" t="s">
        <v>31</v>
      </c>
    </row>
    <row r="175" spans="1:15" ht="30" customHeight="1" x14ac:dyDescent="0.2">
      <c r="A175" s="14"/>
      <c r="B175" s="15" t="s">
        <v>38</v>
      </c>
      <c r="C175" s="36">
        <f t="shared" ref="C175:G175" si="70">SUM(C177,C180)</f>
        <v>0</v>
      </c>
      <c r="D175" s="36">
        <f t="shared" si="70"/>
        <v>6</v>
      </c>
      <c r="E175" s="36">
        <f t="shared" si="70"/>
        <v>1</v>
      </c>
      <c r="F175" s="36">
        <f t="shared" si="70"/>
        <v>0</v>
      </c>
      <c r="G175" s="142">
        <f t="shared" si="70"/>
        <v>0</v>
      </c>
      <c r="H175" s="142">
        <f t="shared" ref="H175:M175" si="71">SUM(H177,H180)</f>
        <v>0</v>
      </c>
      <c r="I175" s="193">
        <f t="shared" si="71"/>
        <v>12</v>
      </c>
      <c r="J175" s="245">
        <f t="shared" si="71"/>
        <v>5</v>
      </c>
      <c r="K175" s="295">
        <f t="shared" si="71"/>
        <v>0</v>
      </c>
      <c r="L175" s="355">
        <f t="shared" si="71"/>
        <v>0</v>
      </c>
      <c r="M175" s="411">
        <f t="shared" si="71"/>
        <v>0</v>
      </c>
      <c r="N175" s="467">
        <f>SUM(N177,N180)</f>
        <v>0</v>
      </c>
      <c r="O175" s="17">
        <f t="shared" ref="O175:O188" si="72">SUM(C175:N175)</f>
        <v>24</v>
      </c>
    </row>
    <row r="176" spans="1:15" ht="25.5" customHeight="1" x14ac:dyDescent="0.2">
      <c r="A176" s="18">
        <v>1</v>
      </c>
      <c r="B176" s="19" t="s">
        <v>39</v>
      </c>
      <c r="C176" s="20"/>
      <c r="D176" s="20"/>
      <c r="E176" s="20"/>
      <c r="F176" s="20"/>
      <c r="G176" s="143"/>
      <c r="H176" s="143"/>
      <c r="I176" s="194"/>
      <c r="J176" s="246"/>
      <c r="K176" s="296"/>
      <c r="L176" s="356"/>
      <c r="M176" s="412"/>
      <c r="N176" s="468"/>
      <c r="O176" s="17">
        <f t="shared" si="72"/>
        <v>0</v>
      </c>
    </row>
    <row r="177" spans="1:15" ht="20.100000000000001" customHeight="1" x14ac:dyDescent="0.2">
      <c r="A177" s="21"/>
      <c r="B177" s="19" t="s">
        <v>40</v>
      </c>
      <c r="C177" s="22">
        <f>SUM(C178:C179)</f>
        <v>0</v>
      </c>
      <c r="D177" s="22">
        <f>SUM(D178:D179)</f>
        <v>0</v>
      </c>
      <c r="E177" s="22">
        <f>SUM(E178:E179)</f>
        <v>0</v>
      </c>
      <c r="F177" s="22">
        <f>SUM(F178:F179)</f>
        <v>0</v>
      </c>
      <c r="G177" s="144">
        <f t="shared" ref="G177" si="73">SUM(G178:G179)</f>
        <v>0</v>
      </c>
      <c r="H177" s="144">
        <f>SUM(H178:H179)</f>
        <v>0</v>
      </c>
      <c r="I177" s="200">
        <f t="shared" ref="I177:N177" si="74">SUM(I178:I179)</f>
        <v>0</v>
      </c>
      <c r="J177" s="252">
        <f t="shared" si="74"/>
        <v>0</v>
      </c>
      <c r="K177" s="297">
        <f t="shared" si="74"/>
        <v>0</v>
      </c>
      <c r="L177" s="362">
        <f t="shared" si="74"/>
        <v>0</v>
      </c>
      <c r="M177" s="413">
        <f t="shared" si="74"/>
        <v>0</v>
      </c>
      <c r="N177" s="469">
        <f t="shared" si="74"/>
        <v>0</v>
      </c>
      <c r="O177" s="17">
        <f t="shared" si="72"/>
        <v>0</v>
      </c>
    </row>
    <row r="178" spans="1:15" ht="20.100000000000001" customHeight="1" x14ac:dyDescent="0.2">
      <c r="A178" s="21"/>
      <c r="B178" s="23" t="s">
        <v>41</v>
      </c>
      <c r="C178" s="26">
        <v>0</v>
      </c>
      <c r="D178" s="26">
        <v>0</v>
      </c>
      <c r="E178" s="26">
        <v>0</v>
      </c>
      <c r="F178" s="26">
        <v>0</v>
      </c>
      <c r="G178" s="146">
        <v>0</v>
      </c>
      <c r="H178" s="146">
        <v>0</v>
      </c>
      <c r="I178" s="197">
        <v>0</v>
      </c>
      <c r="J178" s="249">
        <v>0</v>
      </c>
      <c r="K178" s="299">
        <v>0</v>
      </c>
      <c r="L178" s="359">
        <v>0</v>
      </c>
      <c r="M178" s="415">
        <v>0</v>
      </c>
      <c r="N178" s="471">
        <v>0</v>
      </c>
      <c r="O178" s="17">
        <f t="shared" si="72"/>
        <v>0</v>
      </c>
    </row>
    <row r="179" spans="1:15" ht="20.100000000000001" customHeight="1" x14ac:dyDescent="0.2">
      <c r="A179" s="21"/>
      <c r="B179" s="23" t="s">
        <v>42</v>
      </c>
      <c r="C179" s="26">
        <v>0</v>
      </c>
      <c r="D179" s="26">
        <v>0</v>
      </c>
      <c r="E179" s="26">
        <v>0</v>
      </c>
      <c r="F179" s="26">
        <v>0</v>
      </c>
      <c r="G179" s="146">
        <v>0</v>
      </c>
      <c r="H179" s="146">
        <v>0</v>
      </c>
      <c r="I179" s="197">
        <v>0</v>
      </c>
      <c r="J179" s="249">
        <v>0</v>
      </c>
      <c r="K179" s="299">
        <v>0</v>
      </c>
      <c r="L179" s="359">
        <v>0</v>
      </c>
      <c r="M179" s="415">
        <v>0</v>
      </c>
      <c r="N179" s="471">
        <v>0</v>
      </c>
      <c r="O179" s="17">
        <f t="shared" si="72"/>
        <v>0</v>
      </c>
    </row>
    <row r="180" spans="1:15" ht="20.100000000000001" customHeight="1" x14ac:dyDescent="0.2">
      <c r="A180" s="21"/>
      <c r="B180" s="19" t="s">
        <v>43</v>
      </c>
      <c r="C180" s="22">
        <f t="shared" ref="C180:F180" si="75">SUM(C181:C182)</f>
        <v>0</v>
      </c>
      <c r="D180" s="22">
        <f t="shared" si="75"/>
        <v>6</v>
      </c>
      <c r="E180" s="22">
        <f t="shared" si="75"/>
        <v>1</v>
      </c>
      <c r="F180" s="22">
        <f t="shared" si="75"/>
        <v>0</v>
      </c>
      <c r="G180" s="144">
        <f t="shared" ref="G180" si="76">SUM(G181:G182)</f>
        <v>0</v>
      </c>
      <c r="H180" s="144">
        <f>SUM(H181:H182)</f>
        <v>0</v>
      </c>
      <c r="I180" s="200">
        <f t="shared" ref="I180:N180" si="77">SUM(I181:I182)</f>
        <v>12</v>
      </c>
      <c r="J180" s="252">
        <f t="shared" si="77"/>
        <v>5</v>
      </c>
      <c r="K180" s="297">
        <f t="shared" si="77"/>
        <v>0</v>
      </c>
      <c r="L180" s="362">
        <f t="shared" si="77"/>
        <v>0</v>
      </c>
      <c r="M180" s="413">
        <f t="shared" si="77"/>
        <v>0</v>
      </c>
      <c r="N180" s="469">
        <f t="shared" si="77"/>
        <v>0</v>
      </c>
      <c r="O180" s="17">
        <f t="shared" si="72"/>
        <v>24</v>
      </c>
    </row>
    <row r="181" spans="1:15" ht="20.100000000000001" customHeight="1" x14ac:dyDescent="0.2">
      <c r="A181" s="21"/>
      <c r="B181" s="23" t="s">
        <v>41</v>
      </c>
      <c r="C181" s="26">
        <v>0</v>
      </c>
      <c r="D181" s="26">
        <v>0</v>
      </c>
      <c r="E181" s="26">
        <v>0</v>
      </c>
      <c r="F181" s="26">
        <v>0</v>
      </c>
      <c r="G181" s="146">
        <v>0</v>
      </c>
      <c r="H181" s="146">
        <v>0</v>
      </c>
      <c r="I181" s="197">
        <v>0</v>
      </c>
      <c r="J181" s="249">
        <v>0</v>
      </c>
      <c r="K181" s="299">
        <v>0</v>
      </c>
      <c r="L181" s="359">
        <v>0</v>
      </c>
      <c r="M181" s="415">
        <v>0</v>
      </c>
      <c r="N181" s="471">
        <v>0</v>
      </c>
      <c r="O181" s="17">
        <f t="shared" si="72"/>
        <v>0</v>
      </c>
    </row>
    <row r="182" spans="1:15" ht="20.100000000000001" customHeight="1" x14ac:dyDescent="0.2">
      <c r="A182" s="21"/>
      <c r="B182" s="23" t="s">
        <v>42</v>
      </c>
      <c r="C182" s="26">
        <v>0</v>
      </c>
      <c r="D182" s="26">
        <v>6</v>
      </c>
      <c r="E182" s="26">
        <v>1</v>
      </c>
      <c r="F182" s="26">
        <v>0</v>
      </c>
      <c r="G182" s="146">
        <v>0</v>
      </c>
      <c r="H182" s="146">
        <v>0</v>
      </c>
      <c r="I182" s="197">
        <v>12</v>
      </c>
      <c r="J182" s="249">
        <v>5</v>
      </c>
      <c r="K182" s="299">
        <v>0</v>
      </c>
      <c r="L182" s="359">
        <v>0</v>
      </c>
      <c r="M182" s="415">
        <v>0</v>
      </c>
      <c r="N182" s="471">
        <v>0</v>
      </c>
      <c r="O182" s="17">
        <f t="shared" si="72"/>
        <v>24</v>
      </c>
    </row>
    <row r="183" spans="1:15" ht="20.100000000000001" customHeight="1" x14ac:dyDescent="0.2">
      <c r="A183" s="18">
        <v>2</v>
      </c>
      <c r="B183" s="19" t="s">
        <v>44</v>
      </c>
      <c r="C183" s="20"/>
      <c r="D183" s="20"/>
      <c r="E183" s="20"/>
      <c r="F183" s="20"/>
      <c r="G183" s="143"/>
      <c r="H183" s="143"/>
      <c r="I183" s="194"/>
      <c r="J183" s="246"/>
      <c r="K183" s="296"/>
      <c r="L183" s="356"/>
      <c r="M183" s="412"/>
      <c r="N183" s="468"/>
      <c r="O183" s="17">
        <f t="shared" si="72"/>
        <v>0</v>
      </c>
    </row>
    <row r="184" spans="1:15" ht="26.25" customHeight="1" x14ac:dyDescent="0.2">
      <c r="A184" s="21"/>
      <c r="B184" s="23" t="s">
        <v>45</v>
      </c>
      <c r="C184" s="26">
        <v>0</v>
      </c>
      <c r="D184" s="26">
        <v>0</v>
      </c>
      <c r="E184" s="26">
        <v>0</v>
      </c>
      <c r="F184" s="26">
        <v>0</v>
      </c>
      <c r="G184" s="146">
        <v>0</v>
      </c>
      <c r="H184" s="146">
        <v>0</v>
      </c>
      <c r="I184" s="197">
        <v>0</v>
      </c>
      <c r="J184" s="249">
        <v>0</v>
      </c>
      <c r="K184" s="299">
        <v>0</v>
      </c>
      <c r="L184" s="359">
        <v>0</v>
      </c>
      <c r="M184" s="415">
        <v>0</v>
      </c>
      <c r="N184" s="471">
        <v>0</v>
      </c>
      <c r="O184" s="17">
        <f t="shared" si="72"/>
        <v>0</v>
      </c>
    </row>
    <row r="185" spans="1:15" ht="20.100000000000001" customHeight="1" x14ac:dyDescent="0.2">
      <c r="A185" s="21"/>
      <c r="B185" s="23" t="s">
        <v>46</v>
      </c>
      <c r="C185" s="26">
        <v>0</v>
      </c>
      <c r="D185" s="26">
        <v>6</v>
      </c>
      <c r="E185" s="26">
        <v>1</v>
      </c>
      <c r="F185" s="26">
        <v>0</v>
      </c>
      <c r="G185" s="146">
        <v>0</v>
      </c>
      <c r="H185" s="146">
        <v>0</v>
      </c>
      <c r="I185" s="197">
        <v>12</v>
      </c>
      <c r="J185" s="249">
        <v>5</v>
      </c>
      <c r="K185" s="299">
        <v>0</v>
      </c>
      <c r="L185" s="359">
        <v>0</v>
      </c>
      <c r="M185" s="415">
        <v>0</v>
      </c>
      <c r="N185" s="471">
        <v>0</v>
      </c>
      <c r="O185" s="17">
        <f t="shared" si="72"/>
        <v>24</v>
      </c>
    </row>
    <row r="186" spans="1:15" ht="20.100000000000001" customHeight="1" x14ac:dyDescent="0.2">
      <c r="A186" s="18"/>
      <c r="B186" s="23" t="s">
        <v>47</v>
      </c>
      <c r="C186" s="26">
        <v>0</v>
      </c>
      <c r="D186" s="26">
        <v>0</v>
      </c>
      <c r="E186" s="26">
        <v>0</v>
      </c>
      <c r="F186" s="26">
        <v>0</v>
      </c>
      <c r="G186" s="146">
        <v>0</v>
      </c>
      <c r="H186" s="146">
        <v>0</v>
      </c>
      <c r="I186" s="197">
        <v>0</v>
      </c>
      <c r="J186" s="249">
        <v>0</v>
      </c>
      <c r="K186" s="299">
        <v>0</v>
      </c>
      <c r="L186" s="359">
        <v>0</v>
      </c>
      <c r="M186" s="415">
        <v>0</v>
      </c>
      <c r="N186" s="471">
        <v>0</v>
      </c>
      <c r="O186" s="17">
        <f t="shared" si="72"/>
        <v>0</v>
      </c>
    </row>
    <row r="187" spans="1:15" ht="20.100000000000001" customHeight="1" x14ac:dyDescent="0.2">
      <c r="A187" s="27"/>
      <c r="B187" s="28" t="s">
        <v>48</v>
      </c>
      <c r="C187" s="48">
        <v>0</v>
      </c>
      <c r="D187" s="48">
        <v>0</v>
      </c>
      <c r="E187" s="48">
        <v>0</v>
      </c>
      <c r="F187" s="48">
        <v>0</v>
      </c>
      <c r="G187" s="147">
        <v>0</v>
      </c>
      <c r="H187" s="147">
        <v>0</v>
      </c>
      <c r="I187" s="198">
        <v>0</v>
      </c>
      <c r="J187" s="250">
        <v>0</v>
      </c>
      <c r="K187" s="300">
        <v>0</v>
      </c>
      <c r="L187" s="360">
        <v>0</v>
      </c>
      <c r="M187" s="416">
        <v>0</v>
      </c>
      <c r="N187" s="472">
        <v>0</v>
      </c>
      <c r="O187" s="17">
        <f t="shared" si="72"/>
        <v>0</v>
      </c>
    </row>
    <row r="188" spans="1:15" ht="20.100000000000001" customHeight="1" thickBot="1" x14ac:dyDescent="0.25">
      <c r="A188" s="30">
        <v>3</v>
      </c>
      <c r="B188" s="31" t="s">
        <v>49</v>
      </c>
      <c r="C188" s="49"/>
      <c r="D188" s="49"/>
      <c r="E188" s="49"/>
      <c r="F188" s="49"/>
      <c r="G188" s="148"/>
      <c r="H188" s="148"/>
      <c r="I188" s="199"/>
      <c r="J188" s="251"/>
      <c r="K188" s="301"/>
      <c r="L188" s="361"/>
      <c r="M188" s="417"/>
      <c r="N188" s="473"/>
      <c r="O188" s="17">
        <f t="shared" si="72"/>
        <v>0</v>
      </c>
    </row>
    <row r="189" spans="1:15" ht="24" customHeight="1" x14ac:dyDescent="0.2">
      <c r="B189" s="3" t="s">
        <v>50</v>
      </c>
      <c r="C189" s="50">
        <f t="shared" ref="C189" si="78">SUM(C184:C187)-C175</f>
        <v>0</v>
      </c>
      <c r="D189" s="50">
        <f t="shared" ref="D189" si="79">SUM(D184:D187)-D175</f>
        <v>0</v>
      </c>
      <c r="E189" s="50">
        <f t="shared" ref="E189" si="80">SUM(E184:E187)-E175</f>
        <v>0</v>
      </c>
      <c r="F189" s="50">
        <f t="shared" ref="F189" si="81">SUM(F184:F187)-F175</f>
        <v>0</v>
      </c>
      <c r="G189" s="50">
        <f t="shared" ref="G189" si="82">SUM(G184:G187)-G175</f>
        <v>0</v>
      </c>
      <c r="H189" s="50">
        <f t="shared" ref="H189" si="83">SUM(H184:H187)-H175</f>
        <v>0</v>
      </c>
      <c r="I189" s="50">
        <f t="shared" ref="I189" si="84">SUM(I184:I187)-I175</f>
        <v>0</v>
      </c>
      <c r="J189" s="50">
        <f t="shared" ref="J189" si="85">SUM(J184:J187)-J175</f>
        <v>0</v>
      </c>
      <c r="K189" s="50">
        <f t="shared" ref="K189" si="86">SUM(K184:K187)-K175</f>
        <v>0</v>
      </c>
      <c r="L189" s="50">
        <f t="shared" ref="L189" si="87">SUM(L184:L187)-L175</f>
        <v>0</v>
      </c>
      <c r="M189" s="50">
        <f t="shared" ref="M189" si="88">SUM(M184:M187)-M175</f>
        <v>0</v>
      </c>
      <c r="N189" s="50">
        <f t="shared" ref="N189" si="89">SUM(N184:N187)-N175</f>
        <v>0</v>
      </c>
    </row>
    <row r="193" spans="1:14" ht="12.75" customHeight="1" x14ac:dyDescent="0.2"/>
    <row r="194" spans="1:14" ht="12.75" customHeight="1" x14ac:dyDescent="0.2"/>
    <row r="199" spans="1:14" ht="12.75" customHeight="1" x14ac:dyDescent="0.2"/>
    <row r="200" spans="1:14" ht="12.75" customHeight="1" x14ac:dyDescent="0.2"/>
    <row r="201" spans="1:14" ht="7.5" customHeight="1" x14ac:dyDescent="0.2">
      <c r="A201" s="495" t="s">
        <v>0</v>
      </c>
      <c r="B201" s="495"/>
    </row>
    <row r="202" spans="1:14" ht="18" customHeight="1" x14ac:dyDescent="0.2">
      <c r="A202" s="495" t="s">
        <v>3</v>
      </c>
      <c r="B202" s="495"/>
    </row>
    <row r="203" spans="1:14" ht="12.75" customHeight="1" x14ac:dyDescent="0.2">
      <c r="A203" s="495" t="s">
        <v>4</v>
      </c>
      <c r="B203" s="495"/>
    </row>
    <row r="204" spans="1:14" ht="12.75" customHeight="1" x14ac:dyDescent="0.25">
      <c r="G204"/>
      <c r="H204"/>
      <c r="I204"/>
      <c r="J204"/>
      <c r="K204"/>
      <c r="L204"/>
      <c r="M204"/>
      <c r="N204"/>
    </row>
    <row r="205" spans="1:14" ht="12.75" customHeight="1" x14ac:dyDescent="0.25">
      <c r="G205"/>
      <c r="H205"/>
      <c r="I205"/>
      <c r="J205"/>
      <c r="K205"/>
      <c r="L205"/>
      <c r="M205"/>
      <c r="N205"/>
    </row>
    <row r="206" spans="1:14" x14ac:dyDescent="0.2">
      <c r="A206" s="1" t="s">
        <v>7</v>
      </c>
    </row>
    <row r="207" spans="1:14" ht="30" customHeight="1" x14ac:dyDescent="0.2">
      <c r="A207" s="1" t="s">
        <v>8</v>
      </c>
    </row>
    <row r="208" spans="1:14" ht="25.5" customHeight="1" x14ac:dyDescent="0.2">
      <c r="A208" s="1" t="s">
        <v>58</v>
      </c>
      <c r="B208" s="7"/>
    </row>
    <row r="209" spans="1:15" ht="20.100000000000001" customHeight="1" thickBot="1" x14ac:dyDescent="0.25"/>
    <row r="210" spans="1:15" ht="20.100000000000001" customHeight="1" x14ac:dyDescent="0.25">
      <c r="A210" s="539" t="s">
        <v>14</v>
      </c>
      <c r="B210" s="541" t="s">
        <v>15</v>
      </c>
      <c r="G210"/>
      <c r="H210"/>
      <c r="I210"/>
      <c r="J210"/>
      <c r="K210"/>
      <c r="L210"/>
      <c r="M210"/>
      <c r="N210"/>
    </row>
    <row r="211" spans="1:15" ht="20.100000000000001" customHeight="1" x14ac:dyDescent="0.2">
      <c r="A211" s="540"/>
      <c r="B211" s="54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5" ht="20.100000000000001" customHeight="1" x14ac:dyDescent="0.2">
      <c r="A212" s="540"/>
      <c r="B212" s="542"/>
      <c r="C212" s="11" t="s">
        <v>21</v>
      </c>
      <c r="D212" s="11" t="s">
        <v>21</v>
      </c>
      <c r="E212" s="11" t="s">
        <v>21</v>
      </c>
      <c r="F212" s="11" t="s">
        <v>21</v>
      </c>
      <c r="G212" s="139" t="s">
        <v>21</v>
      </c>
      <c r="H212" s="139" t="s">
        <v>21</v>
      </c>
      <c r="I212" s="195" t="s">
        <v>21</v>
      </c>
      <c r="J212" s="247" t="s">
        <v>21</v>
      </c>
      <c r="K212" s="292" t="s">
        <v>21</v>
      </c>
      <c r="L212" s="357" t="s">
        <v>21</v>
      </c>
      <c r="M212" s="408" t="s">
        <v>21</v>
      </c>
      <c r="N212" s="464" t="s">
        <v>21</v>
      </c>
    </row>
    <row r="213" spans="1:15" ht="20.100000000000001" customHeight="1" x14ac:dyDescent="0.2">
      <c r="A213" s="540"/>
      <c r="B213" s="542"/>
      <c r="C213" s="12"/>
      <c r="D213" s="12"/>
      <c r="E213" s="12"/>
      <c r="F213" s="12"/>
      <c r="G213" s="140"/>
      <c r="H213" s="140"/>
      <c r="I213" s="196"/>
      <c r="J213" s="248"/>
      <c r="K213" s="293"/>
      <c r="L213" s="358"/>
      <c r="M213" s="409"/>
      <c r="N213" s="465"/>
    </row>
    <row r="214" spans="1:15" ht="20.100000000000001" customHeight="1" x14ac:dyDescent="0.2">
      <c r="A214" s="100" t="s">
        <v>26</v>
      </c>
      <c r="B214" s="101" t="s">
        <v>27</v>
      </c>
      <c r="C214" s="102" t="s">
        <v>31</v>
      </c>
      <c r="D214" s="102" t="s">
        <v>31</v>
      </c>
      <c r="E214" s="102" t="s">
        <v>31</v>
      </c>
      <c r="F214" s="102" t="s">
        <v>31</v>
      </c>
      <c r="G214" s="141" t="s">
        <v>31</v>
      </c>
      <c r="H214" s="141" t="s">
        <v>31</v>
      </c>
      <c r="I214" s="192" t="s">
        <v>31</v>
      </c>
      <c r="J214" s="244" t="s">
        <v>31</v>
      </c>
      <c r="K214" s="294" t="s">
        <v>31</v>
      </c>
      <c r="L214" s="354" t="s">
        <v>31</v>
      </c>
      <c r="M214" s="410" t="s">
        <v>31</v>
      </c>
      <c r="N214" s="466" t="s">
        <v>31</v>
      </c>
    </row>
    <row r="215" spans="1:15" ht="20.100000000000001" customHeight="1" x14ac:dyDescent="0.2">
      <c r="A215" s="14"/>
      <c r="B215" s="15" t="s">
        <v>38</v>
      </c>
      <c r="C215" s="36">
        <f t="shared" ref="C215:G215" si="90">SUM(C217,C220)</f>
        <v>0</v>
      </c>
      <c r="D215" s="36">
        <f t="shared" si="90"/>
        <v>0</v>
      </c>
      <c r="E215" s="36">
        <f t="shared" si="90"/>
        <v>0</v>
      </c>
      <c r="F215" s="36">
        <f t="shared" si="90"/>
        <v>0</v>
      </c>
      <c r="G215" s="142">
        <f t="shared" si="90"/>
        <v>0</v>
      </c>
      <c r="H215" s="142">
        <f t="shared" ref="H215:M215" si="91">SUM(H217,H220)</f>
        <v>0</v>
      </c>
      <c r="I215" s="193">
        <f t="shared" si="91"/>
        <v>0</v>
      </c>
      <c r="J215" s="245">
        <f t="shared" si="91"/>
        <v>0</v>
      </c>
      <c r="K215" s="295">
        <f t="shared" si="91"/>
        <v>0</v>
      </c>
      <c r="L215" s="355">
        <f t="shared" si="91"/>
        <v>0</v>
      </c>
      <c r="M215" s="411">
        <f t="shared" si="91"/>
        <v>0</v>
      </c>
      <c r="N215" s="467">
        <f>SUM(N217,N220)</f>
        <v>0</v>
      </c>
      <c r="O215" s="17">
        <f t="shared" ref="O215:O228" si="92">SUM(C215:N215)</f>
        <v>0</v>
      </c>
    </row>
    <row r="216" spans="1:15" ht="26.25" customHeight="1" x14ac:dyDescent="0.2">
      <c r="A216" s="18">
        <v>1</v>
      </c>
      <c r="B216" s="19" t="s">
        <v>39</v>
      </c>
      <c r="C216" s="20"/>
      <c r="D216" s="20"/>
      <c r="E216" s="20"/>
      <c r="F216" s="20"/>
      <c r="G216" s="143"/>
      <c r="H216" s="143"/>
      <c r="I216" s="194"/>
      <c r="J216" s="246"/>
      <c r="K216" s="296"/>
      <c r="L216" s="356"/>
      <c r="M216" s="412"/>
      <c r="N216" s="468"/>
      <c r="O216" s="17">
        <f t="shared" si="92"/>
        <v>0</v>
      </c>
    </row>
    <row r="217" spans="1:15" ht="20.100000000000001" customHeight="1" x14ac:dyDescent="0.2">
      <c r="A217" s="21"/>
      <c r="B217" s="19" t="s">
        <v>40</v>
      </c>
      <c r="C217" s="22">
        <f>SUM(C218:C219)</f>
        <v>0</v>
      </c>
      <c r="D217" s="22">
        <f>SUM(D218:D219)</f>
        <v>0</v>
      </c>
      <c r="E217" s="22">
        <f>SUM(E218:E219)</f>
        <v>0</v>
      </c>
      <c r="F217" s="22">
        <f>SUM(F218:F219)</f>
        <v>0</v>
      </c>
      <c r="G217" s="144">
        <f t="shared" ref="G217" si="93">SUM(G218:G219)</f>
        <v>0</v>
      </c>
      <c r="H217" s="144">
        <f>SUM(H218:H219)</f>
        <v>0</v>
      </c>
      <c r="I217" s="200">
        <f t="shared" ref="I217:N217" si="94">SUM(I218:I219)</f>
        <v>0</v>
      </c>
      <c r="J217" s="252">
        <f t="shared" si="94"/>
        <v>0</v>
      </c>
      <c r="K217" s="297">
        <f t="shared" si="94"/>
        <v>0</v>
      </c>
      <c r="L217" s="362">
        <f t="shared" si="94"/>
        <v>0</v>
      </c>
      <c r="M217" s="413">
        <f t="shared" si="94"/>
        <v>0</v>
      </c>
      <c r="N217" s="469">
        <f t="shared" si="94"/>
        <v>0</v>
      </c>
      <c r="O217" s="17">
        <f t="shared" si="92"/>
        <v>0</v>
      </c>
    </row>
    <row r="218" spans="1:15" ht="20.100000000000001" customHeight="1" x14ac:dyDescent="0.2">
      <c r="A218" s="21"/>
      <c r="B218" s="23" t="s">
        <v>41</v>
      </c>
      <c r="C218" s="26">
        <v>0</v>
      </c>
      <c r="D218" s="26">
        <v>0</v>
      </c>
      <c r="E218" s="26">
        <v>0</v>
      </c>
      <c r="F218" s="26">
        <v>0</v>
      </c>
      <c r="G218" s="146">
        <v>0</v>
      </c>
      <c r="H218" s="146">
        <v>0</v>
      </c>
      <c r="I218" s="197">
        <v>0</v>
      </c>
      <c r="J218" s="249">
        <v>0</v>
      </c>
      <c r="K218" s="299">
        <v>0</v>
      </c>
      <c r="L218" s="359">
        <v>0</v>
      </c>
      <c r="M218" s="415">
        <v>0</v>
      </c>
      <c r="N218" s="471">
        <v>0</v>
      </c>
      <c r="O218" s="17">
        <f t="shared" si="92"/>
        <v>0</v>
      </c>
    </row>
    <row r="219" spans="1:15" ht="20.100000000000001" customHeight="1" x14ac:dyDescent="0.2">
      <c r="A219" s="21"/>
      <c r="B219" s="23" t="s">
        <v>42</v>
      </c>
      <c r="C219" s="26">
        <v>0</v>
      </c>
      <c r="D219" s="26">
        <v>0</v>
      </c>
      <c r="E219" s="26">
        <v>0</v>
      </c>
      <c r="F219" s="26">
        <v>0</v>
      </c>
      <c r="G219" s="146">
        <v>0</v>
      </c>
      <c r="H219" s="146">
        <v>0</v>
      </c>
      <c r="I219" s="197">
        <v>0</v>
      </c>
      <c r="J219" s="249">
        <v>0</v>
      </c>
      <c r="K219" s="299">
        <v>0</v>
      </c>
      <c r="L219" s="359">
        <v>0</v>
      </c>
      <c r="M219" s="415">
        <v>0</v>
      </c>
      <c r="N219" s="471">
        <v>0</v>
      </c>
      <c r="O219" s="17">
        <f t="shared" si="92"/>
        <v>0</v>
      </c>
    </row>
    <row r="220" spans="1:15" ht="20.100000000000001" customHeight="1" x14ac:dyDescent="0.2">
      <c r="A220" s="21"/>
      <c r="B220" s="19" t="s">
        <v>43</v>
      </c>
      <c r="C220" s="22">
        <f t="shared" ref="C220:F220" si="95">SUM(C221:C222)</f>
        <v>0</v>
      </c>
      <c r="D220" s="22">
        <f t="shared" si="95"/>
        <v>0</v>
      </c>
      <c r="E220" s="22">
        <f t="shared" si="95"/>
        <v>0</v>
      </c>
      <c r="F220" s="22">
        <f t="shared" si="95"/>
        <v>0</v>
      </c>
      <c r="G220" s="144">
        <f t="shared" ref="G220" si="96">SUM(G221:G222)</f>
        <v>0</v>
      </c>
      <c r="H220" s="144">
        <f>SUM(H221:H222)</f>
        <v>0</v>
      </c>
      <c r="I220" s="200">
        <f t="shared" ref="I220:N220" si="97">SUM(I221:I222)</f>
        <v>0</v>
      </c>
      <c r="J220" s="252">
        <f t="shared" si="97"/>
        <v>0</v>
      </c>
      <c r="K220" s="297">
        <f t="shared" si="97"/>
        <v>0</v>
      </c>
      <c r="L220" s="362">
        <f t="shared" si="97"/>
        <v>0</v>
      </c>
      <c r="M220" s="413">
        <f t="shared" si="97"/>
        <v>0</v>
      </c>
      <c r="N220" s="469">
        <f t="shared" si="97"/>
        <v>0</v>
      </c>
      <c r="O220" s="17">
        <f t="shared" si="92"/>
        <v>0</v>
      </c>
    </row>
    <row r="221" spans="1:15" ht="24" customHeight="1" x14ac:dyDescent="0.2">
      <c r="A221" s="21">
        <v>46</v>
      </c>
      <c r="B221" s="23" t="s">
        <v>41</v>
      </c>
      <c r="C221" s="26">
        <v>0</v>
      </c>
      <c r="D221" s="26">
        <v>0</v>
      </c>
      <c r="E221" s="26">
        <v>0</v>
      </c>
      <c r="F221" s="26">
        <v>0</v>
      </c>
      <c r="G221" s="146">
        <v>0</v>
      </c>
      <c r="H221" s="146">
        <v>0</v>
      </c>
      <c r="I221" s="197">
        <v>0</v>
      </c>
      <c r="J221" s="249">
        <v>0</v>
      </c>
      <c r="K221" s="299">
        <v>0</v>
      </c>
      <c r="L221" s="359">
        <v>0</v>
      </c>
      <c r="M221" s="415">
        <v>0</v>
      </c>
      <c r="N221" s="471">
        <v>0</v>
      </c>
      <c r="O221" s="17">
        <f t="shared" si="92"/>
        <v>0</v>
      </c>
    </row>
    <row r="222" spans="1:15" x14ac:dyDescent="0.2">
      <c r="A222" s="21">
        <v>52</v>
      </c>
      <c r="B222" s="23" t="s">
        <v>42</v>
      </c>
      <c r="C222" s="26">
        <v>0</v>
      </c>
      <c r="D222" s="26">
        <v>0</v>
      </c>
      <c r="E222" s="26">
        <v>0</v>
      </c>
      <c r="F222" s="26">
        <v>0</v>
      </c>
      <c r="G222" s="146">
        <v>0</v>
      </c>
      <c r="H222" s="146">
        <v>0</v>
      </c>
      <c r="I222" s="197">
        <v>0</v>
      </c>
      <c r="J222" s="249">
        <v>0</v>
      </c>
      <c r="K222" s="299">
        <v>0</v>
      </c>
      <c r="L222" s="359">
        <v>0</v>
      </c>
      <c r="M222" s="415">
        <v>0</v>
      </c>
      <c r="N222" s="471">
        <v>0</v>
      </c>
      <c r="O222" s="17">
        <f t="shared" si="92"/>
        <v>0</v>
      </c>
    </row>
    <row r="223" spans="1:15" x14ac:dyDescent="0.2">
      <c r="A223" s="18">
        <v>2</v>
      </c>
      <c r="B223" s="19" t="s">
        <v>44</v>
      </c>
      <c r="C223" s="20"/>
      <c r="D223" s="20"/>
      <c r="E223" s="20"/>
      <c r="F223" s="20"/>
      <c r="G223" s="143"/>
      <c r="H223" s="143"/>
      <c r="I223" s="194"/>
      <c r="J223" s="246"/>
      <c r="K223" s="296"/>
      <c r="L223" s="356"/>
      <c r="M223" s="412"/>
      <c r="N223" s="468"/>
      <c r="O223" s="17">
        <f t="shared" si="92"/>
        <v>0</v>
      </c>
    </row>
    <row r="224" spans="1:15" x14ac:dyDescent="0.2">
      <c r="A224" s="21"/>
      <c r="B224" s="23" t="s">
        <v>45</v>
      </c>
      <c r="C224" s="26">
        <v>0</v>
      </c>
      <c r="D224" s="26">
        <v>0</v>
      </c>
      <c r="E224" s="26">
        <v>0</v>
      </c>
      <c r="F224" s="26">
        <v>0</v>
      </c>
      <c r="G224" s="146">
        <v>0</v>
      </c>
      <c r="H224" s="146">
        <v>0</v>
      </c>
      <c r="I224" s="197">
        <v>0</v>
      </c>
      <c r="J224" s="249">
        <v>0</v>
      </c>
      <c r="K224" s="299">
        <v>0</v>
      </c>
      <c r="L224" s="359">
        <v>0</v>
      </c>
      <c r="M224" s="415">
        <v>0</v>
      </c>
      <c r="N224" s="471">
        <v>0</v>
      </c>
      <c r="O224" s="17">
        <f t="shared" si="92"/>
        <v>0</v>
      </c>
    </row>
    <row r="225" spans="1:15" ht="12.75" customHeight="1" x14ac:dyDescent="0.2">
      <c r="A225" s="21"/>
      <c r="B225" s="23" t="s">
        <v>46</v>
      </c>
      <c r="C225" s="26">
        <v>0</v>
      </c>
      <c r="D225" s="26">
        <v>0</v>
      </c>
      <c r="E225" s="26">
        <v>0</v>
      </c>
      <c r="F225" s="26">
        <v>0</v>
      </c>
      <c r="G225" s="146">
        <v>0</v>
      </c>
      <c r="H225" s="146">
        <v>0</v>
      </c>
      <c r="I225" s="197">
        <v>0</v>
      </c>
      <c r="J225" s="249">
        <v>0</v>
      </c>
      <c r="K225" s="299">
        <v>0</v>
      </c>
      <c r="L225" s="359">
        <v>0</v>
      </c>
      <c r="M225" s="415">
        <v>0</v>
      </c>
      <c r="N225" s="471">
        <v>0</v>
      </c>
      <c r="O225" s="17">
        <f t="shared" si="92"/>
        <v>0</v>
      </c>
    </row>
    <row r="226" spans="1:15" ht="12.75" customHeight="1" x14ac:dyDescent="0.2">
      <c r="A226" s="18"/>
      <c r="B226" s="23" t="s">
        <v>47</v>
      </c>
      <c r="C226" s="26">
        <v>0</v>
      </c>
      <c r="D226" s="26">
        <v>0</v>
      </c>
      <c r="E226" s="26">
        <v>0</v>
      </c>
      <c r="F226" s="26">
        <v>0</v>
      </c>
      <c r="G226" s="146">
        <v>0</v>
      </c>
      <c r="H226" s="146">
        <v>0</v>
      </c>
      <c r="I226" s="197">
        <v>0</v>
      </c>
      <c r="J226" s="249">
        <v>0</v>
      </c>
      <c r="K226" s="299">
        <v>0</v>
      </c>
      <c r="L226" s="359">
        <v>0</v>
      </c>
      <c r="M226" s="415">
        <v>0</v>
      </c>
      <c r="N226" s="471">
        <v>0</v>
      </c>
      <c r="O226" s="17">
        <f t="shared" si="92"/>
        <v>0</v>
      </c>
    </row>
    <row r="227" spans="1:15" x14ac:dyDescent="0.2">
      <c r="A227" s="27"/>
      <c r="B227" s="28" t="s">
        <v>48</v>
      </c>
      <c r="C227" s="48">
        <v>0</v>
      </c>
      <c r="D227" s="48">
        <v>0</v>
      </c>
      <c r="E227" s="48">
        <v>0</v>
      </c>
      <c r="F227" s="48">
        <v>0</v>
      </c>
      <c r="G227" s="147">
        <v>0</v>
      </c>
      <c r="H227" s="147">
        <v>0</v>
      </c>
      <c r="I227" s="198">
        <v>0</v>
      </c>
      <c r="J227" s="250">
        <v>0</v>
      </c>
      <c r="K227" s="300">
        <v>0</v>
      </c>
      <c r="L227" s="360">
        <v>0</v>
      </c>
      <c r="M227" s="416">
        <v>0</v>
      </c>
      <c r="N227" s="472">
        <v>0</v>
      </c>
      <c r="O227" s="17">
        <f t="shared" si="92"/>
        <v>0</v>
      </c>
    </row>
    <row r="228" spans="1:15" ht="13.5" thickBot="1" x14ac:dyDescent="0.25">
      <c r="A228" s="30">
        <v>3</v>
      </c>
      <c r="B228" s="31" t="s">
        <v>49</v>
      </c>
      <c r="C228" s="49"/>
      <c r="D228" s="49"/>
      <c r="E228" s="49"/>
      <c r="F228" s="49"/>
      <c r="G228" s="148"/>
      <c r="H228" s="148"/>
      <c r="I228" s="199"/>
      <c r="J228" s="251"/>
      <c r="K228" s="301"/>
      <c r="L228" s="361"/>
      <c r="M228" s="417"/>
      <c r="N228" s="473"/>
      <c r="O228" s="17">
        <f t="shared" si="92"/>
        <v>0</v>
      </c>
    </row>
    <row r="229" spans="1:15" x14ac:dyDescent="0.2">
      <c r="B229" s="3" t="s">
        <v>50</v>
      </c>
      <c r="C229" s="50">
        <f t="shared" ref="C229" si="98">SUM(C224:C227)-C215</f>
        <v>0</v>
      </c>
      <c r="D229" s="50">
        <f t="shared" ref="D229" si="99">SUM(D224:D227)-D215</f>
        <v>0</v>
      </c>
      <c r="E229" s="50">
        <f t="shared" ref="E229" si="100">SUM(E224:E227)-E215</f>
        <v>0</v>
      </c>
      <c r="F229" s="50">
        <f t="shared" ref="F229" si="101">SUM(F224:F227)-F215</f>
        <v>0</v>
      </c>
      <c r="G229" s="50">
        <f t="shared" ref="G229" si="102">SUM(G224:G227)-G215</f>
        <v>0</v>
      </c>
      <c r="H229" s="50">
        <f t="shared" ref="H229" si="103">SUM(H224:H227)-H215</f>
        <v>0</v>
      </c>
      <c r="I229" s="50">
        <f t="shared" ref="I229" si="104">SUM(I224:I227)-I215</f>
        <v>0</v>
      </c>
      <c r="J229" s="50">
        <f t="shared" ref="J229" si="105">SUM(J224:J227)-J215</f>
        <v>0</v>
      </c>
      <c r="K229" s="50">
        <f t="shared" ref="K229" si="106">SUM(K224:K227)-K215</f>
        <v>0</v>
      </c>
      <c r="L229" s="50">
        <f t="shared" ref="L229" si="107">SUM(L224:L227)-L215</f>
        <v>0</v>
      </c>
      <c r="M229" s="50">
        <f t="shared" ref="M229" si="108">SUM(M224:M227)-M215</f>
        <v>0</v>
      </c>
      <c r="N229" s="50">
        <f t="shared" ref="N229" si="109">SUM(N224:N227)-N215</f>
        <v>0</v>
      </c>
    </row>
    <row r="231" spans="1:15" ht="12.75" customHeight="1" x14ac:dyDescent="0.2"/>
    <row r="232" spans="1:15" ht="12.75" customHeight="1" x14ac:dyDescent="0.2"/>
    <row r="233" spans="1:15" ht="7.5" customHeight="1" x14ac:dyDescent="0.2"/>
    <row r="234" spans="1:15" ht="18" customHeight="1" x14ac:dyDescent="0.2"/>
    <row r="235" spans="1:15" ht="12.75" customHeight="1" x14ac:dyDescent="0.2"/>
    <row r="236" spans="1:15" ht="12.75" customHeight="1" x14ac:dyDescent="0.2"/>
    <row r="237" spans="1:15" ht="12.75" customHeight="1" x14ac:dyDescent="0.2"/>
    <row r="239" spans="1:15" ht="30" customHeight="1" x14ac:dyDescent="0.2"/>
    <row r="240" spans="1:15" ht="25.5" customHeight="1" x14ac:dyDescent="0.2"/>
    <row r="241" spans="1:15" ht="20.100000000000001" customHeight="1" x14ac:dyDescent="0.2">
      <c r="A241" s="495" t="s">
        <v>0</v>
      </c>
      <c r="B241" s="495"/>
    </row>
    <row r="242" spans="1:15" ht="20.100000000000001" customHeight="1" x14ac:dyDescent="0.2">
      <c r="A242" s="495" t="s">
        <v>3</v>
      </c>
      <c r="B242" s="495"/>
    </row>
    <row r="243" spans="1:15" ht="20.100000000000001" customHeight="1" x14ac:dyDescent="0.2">
      <c r="A243" s="495" t="s">
        <v>4</v>
      </c>
      <c r="B243" s="495"/>
    </row>
    <row r="244" spans="1:15" ht="20.100000000000001" customHeight="1" x14ac:dyDescent="0.25">
      <c r="G244"/>
      <c r="H244"/>
      <c r="I244"/>
      <c r="J244"/>
      <c r="K244"/>
      <c r="L244"/>
      <c r="M244"/>
      <c r="N244"/>
    </row>
    <row r="245" spans="1:15" ht="20.100000000000001" customHeight="1" x14ac:dyDescent="0.25">
      <c r="G245"/>
      <c r="H245"/>
      <c r="I245"/>
      <c r="J245"/>
      <c r="K245"/>
      <c r="L245"/>
      <c r="M245"/>
      <c r="N245"/>
    </row>
    <row r="246" spans="1:15" ht="20.100000000000001" customHeight="1" x14ac:dyDescent="0.2">
      <c r="A246" s="1" t="s">
        <v>7</v>
      </c>
    </row>
    <row r="247" spans="1:15" ht="20.100000000000001" customHeight="1" x14ac:dyDescent="0.2">
      <c r="A247" s="1" t="s">
        <v>8</v>
      </c>
    </row>
    <row r="248" spans="1:15" ht="26.25" customHeight="1" x14ac:dyDescent="0.2">
      <c r="A248" s="33" t="s">
        <v>60</v>
      </c>
      <c r="B248" s="34"/>
    </row>
    <row r="249" spans="1:15" ht="20.100000000000001" customHeight="1" thickBot="1" x14ac:dyDescent="0.25"/>
    <row r="250" spans="1:15" ht="20.100000000000001" customHeight="1" x14ac:dyDescent="0.25">
      <c r="A250" s="539" t="s">
        <v>14</v>
      </c>
      <c r="B250" s="541" t="s">
        <v>15</v>
      </c>
      <c r="G250"/>
      <c r="H250"/>
      <c r="I250"/>
      <c r="J250"/>
      <c r="K250"/>
      <c r="L250"/>
      <c r="M250"/>
      <c r="N250"/>
    </row>
    <row r="251" spans="1:15" ht="20.100000000000001" customHeight="1" x14ac:dyDescent="0.2">
      <c r="A251" s="540"/>
      <c r="B251" s="542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5" ht="20.100000000000001" customHeight="1" x14ac:dyDescent="0.2">
      <c r="A252" s="540"/>
      <c r="B252" s="542"/>
      <c r="C252" s="11" t="s">
        <v>21</v>
      </c>
      <c r="D252" s="11" t="s">
        <v>21</v>
      </c>
      <c r="E252" s="11" t="s">
        <v>21</v>
      </c>
      <c r="F252" s="11" t="s">
        <v>21</v>
      </c>
      <c r="G252" s="139" t="s">
        <v>21</v>
      </c>
      <c r="H252" s="139" t="s">
        <v>21</v>
      </c>
      <c r="I252" s="195" t="s">
        <v>21</v>
      </c>
      <c r="J252" s="247" t="s">
        <v>21</v>
      </c>
      <c r="K252" s="292" t="s">
        <v>21</v>
      </c>
      <c r="L252" s="357" t="s">
        <v>21</v>
      </c>
      <c r="M252" s="408" t="s">
        <v>21</v>
      </c>
      <c r="N252" s="464" t="s">
        <v>21</v>
      </c>
    </row>
    <row r="253" spans="1:15" ht="24" customHeight="1" x14ac:dyDescent="0.2">
      <c r="A253" s="540"/>
      <c r="B253" s="542"/>
      <c r="C253" s="12"/>
      <c r="D253" s="12"/>
      <c r="E253" s="12"/>
      <c r="F253" s="12"/>
      <c r="G253" s="140"/>
      <c r="H253" s="140"/>
      <c r="I253" s="196"/>
      <c r="J253" s="248"/>
      <c r="K253" s="293"/>
      <c r="L253" s="358"/>
      <c r="M253" s="409"/>
      <c r="N253" s="465"/>
    </row>
    <row r="254" spans="1:15" x14ac:dyDescent="0.2">
      <c r="A254" s="100" t="s">
        <v>26</v>
      </c>
      <c r="B254" s="101" t="s">
        <v>27</v>
      </c>
      <c r="C254" s="102" t="s">
        <v>31</v>
      </c>
      <c r="D254" s="102" t="s">
        <v>31</v>
      </c>
      <c r="E254" s="102" t="s">
        <v>31</v>
      </c>
      <c r="F254" s="102" t="s">
        <v>31</v>
      </c>
      <c r="G254" s="141" t="s">
        <v>31</v>
      </c>
      <c r="H254" s="141" t="s">
        <v>31</v>
      </c>
      <c r="I254" s="192" t="s">
        <v>31</v>
      </c>
      <c r="J254" s="244" t="s">
        <v>31</v>
      </c>
      <c r="K254" s="294" t="s">
        <v>31</v>
      </c>
      <c r="L254" s="354" t="s">
        <v>31</v>
      </c>
      <c r="M254" s="410" t="s">
        <v>31</v>
      </c>
      <c r="N254" s="466" t="s">
        <v>31</v>
      </c>
    </row>
    <row r="255" spans="1:15" ht="15.75" x14ac:dyDescent="0.2">
      <c r="A255" s="14"/>
      <c r="B255" s="15" t="s">
        <v>38</v>
      </c>
      <c r="C255" s="36">
        <f t="shared" ref="C255:G255" si="110">SUM(C257,C260)</f>
        <v>0</v>
      </c>
      <c r="D255" s="36">
        <f t="shared" si="110"/>
        <v>0</v>
      </c>
      <c r="E255" s="36">
        <f t="shared" si="110"/>
        <v>0</v>
      </c>
      <c r="F255" s="36">
        <f t="shared" si="110"/>
        <v>0</v>
      </c>
      <c r="G255" s="142">
        <f t="shared" si="110"/>
        <v>0</v>
      </c>
      <c r="H255" s="142">
        <f t="shared" ref="H255:M255" si="111">SUM(H257,H260)</f>
        <v>0</v>
      </c>
      <c r="I255" s="193">
        <f t="shared" si="111"/>
        <v>0</v>
      </c>
      <c r="J255" s="245">
        <f t="shared" si="111"/>
        <v>0</v>
      </c>
      <c r="K255" s="295">
        <f t="shared" si="111"/>
        <v>0</v>
      </c>
      <c r="L255" s="355">
        <f t="shared" si="111"/>
        <v>0</v>
      </c>
      <c r="M255" s="411">
        <f t="shared" si="111"/>
        <v>0</v>
      </c>
      <c r="N255" s="467">
        <f>SUM(N257,N260)</f>
        <v>0</v>
      </c>
      <c r="O255" s="17">
        <f t="shared" ref="O255:O268" si="112">SUM(C255:N255)</f>
        <v>0</v>
      </c>
    </row>
    <row r="256" spans="1:15" x14ac:dyDescent="0.2">
      <c r="A256" s="18">
        <v>1</v>
      </c>
      <c r="B256" s="19" t="s">
        <v>39</v>
      </c>
      <c r="C256" s="20"/>
      <c r="D256" s="20"/>
      <c r="E256" s="20"/>
      <c r="F256" s="20"/>
      <c r="G256" s="143"/>
      <c r="H256" s="143"/>
      <c r="I256" s="194"/>
      <c r="J256" s="246"/>
      <c r="K256" s="296"/>
      <c r="L256" s="356"/>
      <c r="M256" s="412"/>
      <c r="N256" s="468"/>
      <c r="O256" s="17">
        <f t="shared" si="112"/>
        <v>0</v>
      </c>
    </row>
    <row r="257" spans="1:15" ht="12.75" customHeight="1" x14ac:dyDescent="0.2">
      <c r="A257" s="21"/>
      <c r="B257" s="19" t="s">
        <v>40</v>
      </c>
      <c r="C257" s="22">
        <f>SUM(C258:C259)</f>
        <v>0</v>
      </c>
      <c r="D257" s="22">
        <f>SUM(D258:D259)</f>
        <v>0</v>
      </c>
      <c r="E257" s="22">
        <f>SUM(E258:E259)</f>
        <v>0</v>
      </c>
      <c r="F257" s="22">
        <f>SUM(F258:F259)</f>
        <v>0</v>
      </c>
      <c r="G257" s="144">
        <f t="shared" ref="G257" si="113">SUM(G258:G259)</f>
        <v>0</v>
      </c>
      <c r="H257" s="144">
        <f>SUM(H258:H259)</f>
        <v>0</v>
      </c>
      <c r="I257" s="200">
        <f t="shared" ref="I257:N257" si="114">SUM(I258:I259)</f>
        <v>0</v>
      </c>
      <c r="J257" s="252">
        <f t="shared" si="114"/>
        <v>0</v>
      </c>
      <c r="K257" s="297">
        <f t="shared" si="114"/>
        <v>0</v>
      </c>
      <c r="L257" s="362">
        <f t="shared" si="114"/>
        <v>0</v>
      </c>
      <c r="M257" s="413">
        <f t="shared" si="114"/>
        <v>0</v>
      </c>
      <c r="N257" s="469">
        <f t="shared" si="114"/>
        <v>0</v>
      </c>
      <c r="O257" s="17">
        <f t="shared" si="112"/>
        <v>0</v>
      </c>
    </row>
    <row r="258" spans="1:15" ht="12.75" customHeight="1" x14ac:dyDescent="0.2">
      <c r="A258" s="21"/>
      <c r="B258" s="23" t="s">
        <v>41</v>
      </c>
      <c r="C258" s="26">
        <v>0</v>
      </c>
      <c r="D258" s="26">
        <v>0</v>
      </c>
      <c r="E258" s="26">
        <v>0</v>
      </c>
      <c r="F258" s="26">
        <v>0</v>
      </c>
      <c r="G258" s="146">
        <v>0</v>
      </c>
      <c r="H258" s="146">
        <v>0</v>
      </c>
      <c r="I258" s="197">
        <v>0</v>
      </c>
      <c r="J258" s="249">
        <v>0</v>
      </c>
      <c r="K258" s="299">
        <v>0</v>
      </c>
      <c r="L258" s="359">
        <v>0</v>
      </c>
      <c r="M258" s="415">
        <v>0</v>
      </c>
      <c r="N258" s="471">
        <v>0</v>
      </c>
      <c r="O258" s="17">
        <f t="shared" si="112"/>
        <v>0</v>
      </c>
    </row>
    <row r="259" spans="1:15" x14ac:dyDescent="0.2">
      <c r="A259" s="21"/>
      <c r="B259" s="23" t="s">
        <v>42</v>
      </c>
      <c r="C259" s="26">
        <v>0</v>
      </c>
      <c r="D259" s="26">
        <v>0</v>
      </c>
      <c r="E259" s="26">
        <v>0</v>
      </c>
      <c r="F259" s="26">
        <v>0</v>
      </c>
      <c r="G259" s="146">
        <v>0</v>
      </c>
      <c r="H259" s="146">
        <v>0</v>
      </c>
      <c r="I259" s="197">
        <v>0</v>
      </c>
      <c r="J259" s="249">
        <v>0</v>
      </c>
      <c r="K259" s="299">
        <v>0</v>
      </c>
      <c r="L259" s="359">
        <v>0</v>
      </c>
      <c r="M259" s="415">
        <v>0</v>
      </c>
      <c r="N259" s="471">
        <v>0</v>
      </c>
      <c r="O259" s="17">
        <f t="shared" si="112"/>
        <v>0</v>
      </c>
    </row>
    <row r="260" spans="1:15" x14ac:dyDescent="0.2">
      <c r="A260" s="21"/>
      <c r="B260" s="19" t="s">
        <v>43</v>
      </c>
      <c r="C260" s="22">
        <f t="shared" ref="C260" si="115">SUM(C261:C262)</f>
        <v>0</v>
      </c>
      <c r="D260" s="22">
        <f t="shared" ref="D260" si="116">SUM(D261:D262)</f>
        <v>0</v>
      </c>
      <c r="E260" s="22">
        <f t="shared" ref="E260" si="117">SUM(E261:E262)</f>
        <v>0</v>
      </c>
      <c r="F260" s="22">
        <f t="shared" ref="F260" si="118">SUM(F261:F262)</f>
        <v>0</v>
      </c>
      <c r="G260" s="144">
        <f t="shared" ref="G260" si="119">SUM(G261:G262)</f>
        <v>0</v>
      </c>
      <c r="H260" s="144">
        <f t="shared" ref="H260" si="120">SUM(H261:H262)</f>
        <v>0</v>
      </c>
      <c r="I260" s="200">
        <f t="shared" ref="I260" si="121">SUM(I261:I262)</f>
        <v>0</v>
      </c>
      <c r="J260" s="252">
        <f t="shared" ref="J260" si="122">SUM(J261:J262)</f>
        <v>0</v>
      </c>
      <c r="K260" s="297">
        <f t="shared" ref="K260" si="123">SUM(K261:K262)</f>
        <v>0</v>
      </c>
      <c r="L260" s="362">
        <f t="shared" ref="L260" si="124">SUM(L261:L262)</f>
        <v>0</v>
      </c>
      <c r="M260" s="413">
        <f t="shared" ref="M260" si="125">SUM(M261:M262)</f>
        <v>0</v>
      </c>
      <c r="N260" s="469">
        <f t="shared" ref="N260" si="126">SUM(N261:N262)</f>
        <v>0</v>
      </c>
      <c r="O260" s="17">
        <f t="shared" si="112"/>
        <v>0</v>
      </c>
    </row>
    <row r="261" spans="1:15" x14ac:dyDescent="0.2">
      <c r="A261" s="21"/>
      <c r="B261" s="23" t="s">
        <v>41</v>
      </c>
      <c r="C261" s="26">
        <v>0</v>
      </c>
      <c r="D261" s="26">
        <v>0</v>
      </c>
      <c r="E261" s="26">
        <v>0</v>
      </c>
      <c r="F261" s="26">
        <v>0</v>
      </c>
      <c r="G261" s="146">
        <v>0</v>
      </c>
      <c r="H261" s="146">
        <v>0</v>
      </c>
      <c r="I261" s="197">
        <v>0</v>
      </c>
      <c r="J261" s="249">
        <v>0</v>
      </c>
      <c r="K261" s="299">
        <v>0</v>
      </c>
      <c r="L261" s="359">
        <v>0</v>
      </c>
      <c r="M261" s="415">
        <v>0</v>
      </c>
      <c r="N261" s="471">
        <v>0</v>
      </c>
      <c r="O261" s="17">
        <f t="shared" si="112"/>
        <v>0</v>
      </c>
    </row>
    <row r="262" spans="1:15" x14ac:dyDescent="0.2">
      <c r="A262" s="21"/>
      <c r="B262" s="23" t="s">
        <v>42</v>
      </c>
      <c r="C262" s="26">
        <v>0</v>
      </c>
      <c r="D262" s="26">
        <v>0</v>
      </c>
      <c r="E262" s="26">
        <v>0</v>
      </c>
      <c r="F262" s="26">
        <v>0</v>
      </c>
      <c r="G262" s="146">
        <v>0</v>
      </c>
      <c r="H262" s="146">
        <v>0</v>
      </c>
      <c r="I262" s="197">
        <v>0</v>
      </c>
      <c r="J262" s="249">
        <v>0</v>
      </c>
      <c r="K262" s="299">
        <v>0</v>
      </c>
      <c r="L262" s="359">
        <v>0</v>
      </c>
      <c r="M262" s="415">
        <v>0</v>
      </c>
      <c r="N262" s="471">
        <v>0</v>
      </c>
      <c r="O262" s="17">
        <f t="shared" si="112"/>
        <v>0</v>
      </c>
    </row>
    <row r="263" spans="1:15" ht="12.75" customHeight="1" x14ac:dyDescent="0.2">
      <c r="A263" s="18">
        <v>2</v>
      </c>
      <c r="B263" s="19" t="s">
        <v>44</v>
      </c>
      <c r="C263" s="20"/>
      <c r="D263" s="20"/>
      <c r="E263" s="20"/>
      <c r="F263" s="20"/>
      <c r="G263" s="143"/>
      <c r="H263" s="143"/>
      <c r="I263" s="194"/>
      <c r="J263" s="246"/>
      <c r="K263" s="296"/>
      <c r="L263" s="356"/>
      <c r="M263" s="412"/>
      <c r="N263" s="468"/>
      <c r="O263" s="17">
        <f t="shared" si="112"/>
        <v>0</v>
      </c>
    </row>
    <row r="264" spans="1:15" ht="12.75" customHeight="1" x14ac:dyDescent="0.2">
      <c r="A264" s="21"/>
      <c r="B264" s="23" t="s">
        <v>45</v>
      </c>
      <c r="C264" s="26">
        <v>0</v>
      </c>
      <c r="D264" s="26">
        <v>0</v>
      </c>
      <c r="E264" s="26">
        <v>0</v>
      </c>
      <c r="F264" s="26">
        <v>0</v>
      </c>
      <c r="G264" s="146">
        <v>0</v>
      </c>
      <c r="H264" s="146">
        <v>0</v>
      </c>
      <c r="I264" s="197">
        <v>0</v>
      </c>
      <c r="J264" s="249">
        <v>0</v>
      </c>
      <c r="K264" s="299">
        <v>0</v>
      </c>
      <c r="L264" s="359">
        <v>0</v>
      </c>
      <c r="M264" s="415">
        <v>0</v>
      </c>
      <c r="N264" s="471">
        <v>0</v>
      </c>
      <c r="O264" s="17">
        <f t="shared" si="112"/>
        <v>0</v>
      </c>
    </row>
    <row r="265" spans="1:15" ht="7.5" customHeight="1" x14ac:dyDescent="0.2">
      <c r="A265" s="21"/>
      <c r="B265" s="23" t="s">
        <v>46</v>
      </c>
      <c r="C265" s="26">
        <v>0</v>
      </c>
      <c r="D265" s="26">
        <v>0</v>
      </c>
      <c r="E265" s="26">
        <v>0</v>
      </c>
      <c r="F265" s="26">
        <v>0</v>
      </c>
      <c r="G265" s="146">
        <v>0</v>
      </c>
      <c r="H265" s="146">
        <v>0</v>
      </c>
      <c r="I265" s="197">
        <v>0</v>
      </c>
      <c r="J265" s="249">
        <v>0</v>
      </c>
      <c r="K265" s="299">
        <v>0</v>
      </c>
      <c r="L265" s="359">
        <v>0</v>
      </c>
      <c r="M265" s="415">
        <v>0</v>
      </c>
      <c r="N265" s="471">
        <v>0</v>
      </c>
      <c r="O265" s="17">
        <f t="shared" si="112"/>
        <v>0</v>
      </c>
    </row>
    <row r="266" spans="1:15" ht="18" customHeight="1" x14ac:dyDescent="0.2">
      <c r="A266" s="18"/>
      <c r="B266" s="23" t="s">
        <v>47</v>
      </c>
      <c r="C266" s="26">
        <v>0</v>
      </c>
      <c r="D266" s="26">
        <v>0</v>
      </c>
      <c r="E266" s="26">
        <v>0</v>
      </c>
      <c r="F266" s="26">
        <v>0</v>
      </c>
      <c r="G266" s="146">
        <v>0</v>
      </c>
      <c r="H266" s="146">
        <v>0</v>
      </c>
      <c r="I266" s="197">
        <v>0</v>
      </c>
      <c r="J266" s="249">
        <v>0</v>
      </c>
      <c r="K266" s="299">
        <v>0</v>
      </c>
      <c r="L266" s="359">
        <v>0</v>
      </c>
      <c r="M266" s="415">
        <v>0</v>
      </c>
      <c r="N266" s="471">
        <v>0</v>
      </c>
      <c r="O266" s="17">
        <f t="shared" si="112"/>
        <v>0</v>
      </c>
    </row>
    <row r="267" spans="1:15" ht="12.75" customHeight="1" x14ac:dyDescent="0.2">
      <c r="A267" s="27"/>
      <c r="B267" s="28" t="s">
        <v>48</v>
      </c>
      <c r="C267" s="48">
        <v>0</v>
      </c>
      <c r="D267" s="48">
        <v>0</v>
      </c>
      <c r="E267" s="48">
        <v>0</v>
      </c>
      <c r="F267" s="48">
        <v>0</v>
      </c>
      <c r="G267" s="147">
        <v>0</v>
      </c>
      <c r="H267" s="147">
        <v>0</v>
      </c>
      <c r="I267" s="198">
        <v>0</v>
      </c>
      <c r="J267" s="250">
        <v>0</v>
      </c>
      <c r="K267" s="300">
        <v>0</v>
      </c>
      <c r="L267" s="360">
        <v>0</v>
      </c>
      <c r="M267" s="416">
        <v>0</v>
      </c>
      <c r="N267" s="472">
        <v>0</v>
      </c>
      <c r="O267" s="17">
        <f t="shared" si="112"/>
        <v>0</v>
      </c>
    </row>
    <row r="268" spans="1:15" ht="12.75" customHeight="1" thickBot="1" x14ac:dyDescent="0.25">
      <c r="A268" s="30">
        <v>3</v>
      </c>
      <c r="B268" s="31" t="s">
        <v>49</v>
      </c>
      <c r="C268" s="49"/>
      <c r="D268" s="49"/>
      <c r="E268" s="49"/>
      <c r="F268" s="49"/>
      <c r="G268" s="148"/>
      <c r="H268" s="148"/>
      <c r="I268" s="199"/>
      <c r="J268" s="251"/>
      <c r="K268" s="301"/>
      <c r="L268" s="361"/>
      <c r="M268" s="417"/>
      <c r="N268" s="473"/>
      <c r="O268" s="17">
        <f t="shared" si="112"/>
        <v>0</v>
      </c>
    </row>
    <row r="269" spans="1:15" ht="12.75" customHeight="1" x14ac:dyDescent="0.2">
      <c r="B269" s="3" t="s">
        <v>50</v>
      </c>
      <c r="C269" s="50">
        <f t="shared" ref="C269" si="127">SUM(C264:C267)-C255</f>
        <v>0</v>
      </c>
      <c r="D269" s="50">
        <f t="shared" ref="D269" si="128">SUM(D264:D267)-D255</f>
        <v>0</v>
      </c>
      <c r="E269" s="50">
        <f t="shared" ref="E269" si="129">SUM(E264:E267)-E255</f>
        <v>0</v>
      </c>
      <c r="F269" s="50">
        <f t="shared" ref="F269" si="130">SUM(F264:F267)-F255</f>
        <v>0</v>
      </c>
      <c r="G269" s="50">
        <f t="shared" ref="G269" si="131">SUM(G264:G267)-G255</f>
        <v>0</v>
      </c>
      <c r="H269" s="50">
        <f t="shared" ref="H269" si="132">SUM(H264:H267)-H255</f>
        <v>0</v>
      </c>
      <c r="I269" s="50">
        <f t="shared" ref="I269" si="133">SUM(I264:I267)-I255</f>
        <v>0</v>
      </c>
      <c r="J269" s="50">
        <f t="shared" ref="J269" si="134">SUM(J264:J267)-J255</f>
        <v>0</v>
      </c>
      <c r="K269" s="50">
        <f t="shared" ref="K269" si="135">SUM(K264:K267)-K255</f>
        <v>0</v>
      </c>
      <c r="L269" s="50">
        <f t="shared" ref="L269" si="136">SUM(L264:L267)-L255</f>
        <v>0</v>
      </c>
      <c r="M269" s="50">
        <f t="shared" ref="M269" si="137">SUM(M264:M267)-M255</f>
        <v>0</v>
      </c>
      <c r="N269" s="50">
        <f t="shared" ref="N269" si="138">SUM(N264:N267)-N255</f>
        <v>0</v>
      </c>
    </row>
    <row r="271" spans="1:15" ht="30" customHeight="1" x14ac:dyDescent="0.2"/>
    <row r="272" spans="1:15" ht="25.5" customHeight="1" x14ac:dyDescent="0.2"/>
    <row r="273" spans="1:14" ht="20.100000000000001" customHeight="1" x14ac:dyDescent="0.2"/>
    <row r="274" spans="1:14" ht="20.100000000000001" customHeight="1" x14ac:dyDescent="0.2"/>
    <row r="275" spans="1:14" ht="20.100000000000001" customHeight="1" x14ac:dyDescent="0.2"/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>
      <c r="A281" s="495" t="s">
        <v>0</v>
      </c>
      <c r="B281" s="495"/>
    </row>
    <row r="282" spans="1:14" ht="20.100000000000001" customHeight="1" x14ac:dyDescent="0.2">
      <c r="A282" s="495" t="s">
        <v>3</v>
      </c>
      <c r="B282" s="495"/>
    </row>
    <row r="283" spans="1:14" ht="20.100000000000001" customHeight="1" x14ac:dyDescent="0.2">
      <c r="A283" s="495" t="s">
        <v>4</v>
      </c>
      <c r="B283" s="495"/>
    </row>
    <row r="284" spans="1:14" ht="20.100000000000001" customHeight="1" x14ac:dyDescent="0.25">
      <c r="G284"/>
      <c r="H284"/>
      <c r="I284"/>
      <c r="J284"/>
      <c r="K284"/>
      <c r="L284"/>
      <c r="M284"/>
      <c r="N284"/>
    </row>
    <row r="285" spans="1:14" ht="24" customHeight="1" x14ac:dyDescent="0.25">
      <c r="G285"/>
      <c r="H285"/>
      <c r="I285"/>
      <c r="J285"/>
      <c r="K285"/>
      <c r="L285"/>
      <c r="M285"/>
      <c r="N285"/>
    </row>
    <row r="286" spans="1:14" x14ac:dyDescent="0.2">
      <c r="A286" s="1" t="s">
        <v>7</v>
      </c>
    </row>
    <row r="287" spans="1:14" ht="12.75" customHeight="1" x14ac:dyDescent="0.2">
      <c r="A287" s="1" t="s">
        <v>8</v>
      </c>
    </row>
    <row r="288" spans="1:14" ht="12.75" customHeight="1" x14ac:dyDescent="0.2">
      <c r="A288" s="33" t="s">
        <v>61</v>
      </c>
      <c r="B288" s="33"/>
    </row>
    <row r="289" spans="1:15" ht="12.75" customHeight="1" thickBot="1" x14ac:dyDescent="0.25"/>
    <row r="290" spans="1:15" ht="12.75" customHeight="1" x14ac:dyDescent="0.25">
      <c r="A290" s="539" t="s">
        <v>14</v>
      </c>
      <c r="B290" s="541" t="s">
        <v>15</v>
      </c>
      <c r="G290"/>
      <c r="H290"/>
      <c r="I290"/>
      <c r="J290"/>
      <c r="K290"/>
      <c r="L290"/>
      <c r="M290"/>
      <c r="N290"/>
    </row>
    <row r="291" spans="1:15" x14ac:dyDescent="0.2">
      <c r="A291" s="540"/>
      <c r="B291" s="542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5" x14ac:dyDescent="0.2">
      <c r="A292" s="540"/>
      <c r="B292" s="542"/>
      <c r="C292" s="11" t="s">
        <v>21</v>
      </c>
      <c r="D292" s="11" t="s">
        <v>21</v>
      </c>
      <c r="E292" s="11" t="s">
        <v>21</v>
      </c>
      <c r="F292" s="11" t="s">
        <v>21</v>
      </c>
      <c r="G292" s="139" t="s">
        <v>21</v>
      </c>
      <c r="H292" s="139" t="s">
        <v>21</v>
      </c>
      <c r="I292" s="195" t="s">
        <v>21</v>
      </c>
      <c r="J292" s="247" t="s">
        <v>21</v>
      </c>
      <c r="K292" s="292" t="s">
        <v>21</v>
      </c>
      <c r="L292" s="357" t="s">
        <v>21</v>
      </c>
      <c r="M292" s="408" t="s">
        <v>21</v>
      </c>
      <c r="N292" s="464" t="s">
        <v>21</v>
      </c>
    </row>
    <row r="293" spans="1:15" x14ac:dyDescent="0.2">
      <c r="A293" s="540"/>
      <c r="B293" s="542"/>
      <c r="C293" s="12"/>
      <c r="D293" s="12"/>
      <c r="E293" s="12"/>
      <c r="F293" s="12"/>
      <c r="G293" s="140"/>
      <c r="H293" s="140"/>
      <c r="I293" s="196"/>
      <c r="J293" s="248"/>
      <c r="K293" s="293"/>
      <c r="L293" s="358"/>
      <c r="M293" s="409"/>
      <c r="N293" s="465"/>
    </row>
    <row r="294" spans="1:15" x14ac:dyDescent="0.2">
      <c r="A294" s="100" t="s">
        <v>26</v>
      </c>
      <c r="B294" s="101" t="s">
        <v>27</v>
      </c>
      <c r="C294" s="102" t="s">
        <v>31</v>
      </c>
      <c r="D294" s="102" t="s">
        <v>31</v>
      </c>
      <c r="E294" s="102" t="s">
        <v>31</v>
      </c>
      <c r="F294" s="102" t="s">
        <v>31</v>
      </c>
      <c r="G294" s="141" t="s">
        <v>31</v>
      </c>
      <c r="H294" s="141" t="s">
        <v>31</v>
      </c>
      <c r="I294" s="192" t="s">
        <v>31</v>
      </c>
      <c r="J294" s="244" t="s">
        <v>31</v>
      </c>
      <c r="K294" s="294" t="s">
        <v>31</v>
      </c>
      <c r="L294" s="354" t="s">
        <v>31</v>
      </c>
      <c r="M294" s="410" t="s">
        <v>31</v>
      </c>
      <c r="N294" s="466" t="s">
        <v>31</v>
      </c>
    </row>
    <row r="295" spans="1:15" ht="12.75" customHeight="1" x14ac:dyDescent="0.2">
      <c r="A295" s="14"/>
      <c r="B295" s="15" t="s">
        <v>38</v>
      </c>
      <c r="C295" s="36">
        <f t="shared" ref="C295:G295" si="139">SUM(C297,C300)</f>
        <v>0</v>
      </c>
      <c r="D295" s="36">
        <f t="shared" si="139"/>
        <v>0</v>
      </c>
      <c r="E295" s="36">
        <f t="shared" si="139"/>
        <v>0</v>
      </c>
      <c r="F295" s="36">
        <f t="shared" si="139"/>
        <v>0</v>
      </c>
      <c r="G295" s="142">
        <f t="shared" si="139"/>
        <v>0</v>
      </c>
      <c r="H295" s="142">
        <f t="shared" ref="H295:M295" si="140">SUM(H297,H300)</f>
        <v>0</v>
      </c>
      <c r="I295" s="193">
        <f t="shared" si="140"/>
        <v>0</v>
      </c>
      <c r="J295" s="245">
        <f t="shared" si="140"/>
        <v>0</v>
      </c>
      <c r="K295" s="295">
        <f t="shared" si="140"/>
        <v>0</v>
      </c>
      <c r="L295" s="355">
        <f t="shared" si="140"/>
        <v>0</v>
      </c>
      <c r="M295" s="411">
        <f t="shared" si="140"/>
        <v>0</v>
      </c>
      <c r="N295" s="467">
        <f>SUM(N297,N300)</f>
        <v>0</v>
      </c>
      <c r="O295" s="17">
        <f t="shared" ref="O295:O308" si="141">SUM(C295:N295)</f>
        <v>0</v>
      </c>
    </row>
    <row r="296" spans="1:15" ht="12.75" customHeight="1" x14ac:dyDescent="0.2">
      <c r="A296" s="18">
        <v>1</v>
      </c>
      <c r="B296" s="19" t="s">
        <v>39</v>
      </c>
      <c r="C296" s="20"/>
      <c r="D296" s="20"/>
      <c r="E296" s="20"/>
      <c r="F296" s="20"/>
      <c r="G296" s="143"/>
      <c r="H296" s="143"/>
      <c r="I296" s="194"/>
      <c r="J296" s="246"/>
      <c r="K296" s="296"/>
      <c r="L296" s="356"/>
      <c r="M296" s="412"/>
      <c r="N296" s="468"/>
      <c r="O296" s="17">
        <f t="shared" si="141"/>
        <v>0</v>
      </c>
    </row>
    <row r="297" spans="1:15" ht="7.5" customHeight="1" x14ac:dyDescent="0.2">
      <c r="A297" s="21"/>
      <c r="B297" s="19" t="s">
        <v>40</v>
      </c>
      <c r="C297" s="22">
        <f>SUM(C298:C299)</f>
        <v>0</v>
      </c>
      <c r="D297" s="22">
        <f>SUM(D298:D299)</f>
        <v>0</v>
      </c>
      <c r="E297" s="22">
        <f>SUM(E298:E299)</f>
        <v>0</v>
      </c>
      <c r="F297" s="22">
        <f>SUM(F298:F299)</f>
        <v>0</v>
      </c>
      <c r="G297" s="144">
        <f t="shared" ref="G297" si="142">SUM(G298:G299)</f>
        <v>0</v>
      </c>
      <c r="H297" s="144">
        <f>SUM(H298:H299)</f>
        <v>0</v>
      </c>
      <c r="I297" s="200">
        <f t="shared" ref="I297:N297" si="143">SUM(I298:I299)</f>
        <v>0</v>
      </c>
      <c r="J297" s="252">
        <f t="shared" si="143"/>
        <v>0</v>
      </c>
      <c r="K297" s="297">
        <f t="shared" si="143"/>
        <v>0</v>
      </c>
      <c r="L297" s="362">
        <f t="shared" si="143"/>
        <v>0</v>
      </c>
      <c r="M297" s="413">
        <f t="shared" si="143"/>
        <v>0</v>
      </c>
      <c r="N297" s="469">
        <f t="shared" si="143"/>
        <v>0</v>
      </c>
      <c r="O297" s="17">
        <f t="shared" si="141"/>
        <v>0</v>
      </c>
    </row>
    <row r="298" spans="1:15" ht="18" customHeight="1" x14ac:dyDescent="0.2">
      <c r="A298" s="21"/>
      <c r="B298" s="23" t="s">
        <v>41</v>
      </c>
      <c r="C298" s="26">
        <v>0</v>
      </c>
      <c r="D298" s="26">
        <v>0</v>
      </c>
      <c r="E298" s="26">
        <v>0</v>
      </c>
      <c r="F298" s="26">
        <v>0</v>
      </c>
      <c r="G298" s="146">
        <v>0</v>
      </c>
      <c r="H298" s="146">
        <v>0</v>
      </c>
      <c r="I298" s="197">
        <v>0</v>
      </c>
      <c r="J298" s="249">
        <v>0</v>
      </c>
      <c r="K298" s="299">
        <v>0</v>
      </c>
      <c r="L298" s="359">
        <v>0</v>
      </c>
      <c r="M298" s="415">
        <v>0</v>
      </c>
      <c r="N298" s="471">
        <v>0</v>
      </c>
      <c r="O298" s="17">
        <f t="shared" si="141"/>
        <v>0</v>
      </c>
    </row>
    <row r="299" spans="1:15" ht="12.75" customHeight="1" x14ac:dyDescent="0.2">
      <c r="A299" s="21"/>
      <c r="B299" s="23" t="s">
        <v>42</v>
      </c>
      <c r="C299" s="26">
        <v>0</v>
      </c>
      <c r="D299" s="26">
        <v>0</v>
      </c>
      <c r="E299" s="26">
        <v>0</v>
      </c>
      <c r="F299" s="26">
        <v>0</v>
      </c>
      <c r="G299" s="146">
        <v>0</v>
      </c>
      <c r="H299" s="146">
        <v>0</v>
      </c>
      <c r="I299" s="197">
        <v>0</v>
      </c>
      <c r="J299" s="249">
        <v>0</v>
      </c>
      <c r="K299" s="299">
        <v>0</v>
      </c>
      <c r="L299" s="359">
        <v>0</v>
      </c>
      <c r="M299" s="415">
        <v>0</v>
      </c>
      <c r="N299" s="471">
        <v>0</v>
      </c>
      <c r="O299" s="17">
        <f t="shared" si="141"/>
        <v>0</v>
      </c>
    </row>
    <row r="300" spans="1:15" ht="12.75" customHeight="1" x14ac:dyDescent="0.2">
      <c r="A300" s="21"/>
      <c r="B300" s="19" t="s">
        <v>43</v>
      </c>
      <c r="C300" s="22">
        <f t="shared" ref="C300" si="144">SUM(C301:C302)</f>
        <v>0</v>
      </c>
      <c r="D300" s="22">
        <f t="shared" ref="D300" si="145">SUM(D301:D302)</f>
        <v>0</v>
      </c>
      <c r="E300" s="22">
        <f t="shared" ref="E300" si="146">SUM(E301:E302)</f>
        <v>0</v>
      </c>
      <c r="F300" s="22">
        <f t="shared" ref="F300" si="147">SUM(F301:F302)</f>
        <v>0</v>
      </c>
      <c r="G300" s="144">
        <f t="shared" ref="G300" si="148">SUM(G301:G302)</f>
        <v>0</v>
      </c>
      <c r="H300" s="144">
        <f t="shared" ref="H300" si="149">SUM(H301:H302)</f>
        <v>0</v>
      </c>
      <c r="I300" s="200">
        <f t="shared" ref="I300" si="150">SUM(I301:I302)</f>
        <v>0</v>
      </c>
      <c r="J300" s="252">
        <f t="shared" ref="J300" si="151">SUM(J301:J302)</f>
        <v>0</v>
      </c>
      <c r="K300" s="297">
        <f t="shared" ref="K300" si="152">SUM(K301:K302)</f>
        <v>0</v>
      </c>
      <c r="L300" s="362">
        <f t="shared" ref="L300" si="153">SUM(L301:L302)</f>
        <v>0</v>
      </c>
      <c r="M300" s="413">
        <f t="shared" ref="M300" si="154">SUM(M301:M302)</f>
        <v>0</v>
      </c>
      <c r="N300" s="469">
        <f t="shared" ref="N300" si="155">SUM(N301:N302)</f>
        <v>0</v>
      </c>
      <c r="O300" s="17">
        <f t="shared" si="141"/>
        <v>0</v>
      </c>
    </row>
    <row r="301" spans="1:15" ht="12.75" customHeight="1" x14ac:dyDescent="0.2">
      <c r="A301" s="21"/>
      <c r="B301" s="23" t="s">
        <v>41</v>
      </c>
      <c r="C301" s="26">
        <v>0</v>
      </c>
      <c r="D301" s="26">
        <v>0</v>
      </c>
      <c r="E301" s="26">
        <v>0</v>
      </c>
      <c r="F301" s="26">
        <v>0</v>
      </c>
      <c r="G301" s="146">
        <v>0</v>
      </c>
      <c r="H301" s="146">
        <v>0</v>
      </c>
      <c r="I301" s="197">
        <v>0</v>
      </c>
      <c r="J301" s="249">
        <v>0</v>
      </c>
      <c r="K301" s="299">
        <v>0</v>
      </c>
      <c r="L301" s="359">
        <v>0</v>
      </c>
      <c r="M301" s="415">
        <v>0</v>
      </c>
      <c r="N301" s="471">
        <v>0</v>
      </c>
      <c r="O301" s="17">
        <f t="shared" si="141"/>
        <v>0</v>
      </c>
    </row>
    <row r="302" spans="1:15" x14ac:dyDescent="0.2">
      <c r="A302" s="21"/>
      <c r="B302" s="23" t="s">
        <v>42</v>
      </c>
      <c r="C302" s="26">
        <v>0</v>
      </c>
      <c r="D302" s="26">
        <v>0</v>
      </c>
      <c r="E302" s="26">
        <v>0</v>
      </c>
      <c r="F302" s="26">
        <v>0</v>
      </c>
      <c r="G302" s="146">
        <v>0</v>
      </c>
      <c r="H302" s="146">
        <v>0</v>
      </c>
      <c r="I302" s="197">
        <v>0</v>
      </c>
      <c r="J302" s="249">
        <v>0</v>
      </c>
      <c r="K302" s="299">
        <v>0</v>
      </c>
      <c r="L302" s="359">
        <v>0</v>
      </c>
      <c r="M302" s="415">
        <v>0</v>
      </c>
      <c r="N302" s="471">
        <v>0</v>
      </c>
      <c r="O302" s="17">
        <f t="shared" si="141"/>
        <v>0</v>
      </c>
    </row>
    <row r="303" spans="1:15" ht="30" customHeight="1" x14ac:dyDescent="0.2">
      <c r="A303" s="18">
        <v>2</v>
      </c>
      <c r="B303" s="19" t="s">
        <v>44</v>
      </c>
      <c r="C303" s="20"/>
      <c r="D303" s="20"/>
      <c r="E303" s="20"/>
      <c r="F303" s="20"/>
      <c r="G303" s="143"/>
      <c r="H303" s="143"/>
      <c r="I303" s="194"/>
      <c r="J303" s="246"/>
      <c r="K303" s="296"/>
      <c r="L303" s="356"/>
      <c r="M303" s="412"/>
      <c r="N303" s="468"/>
      <c r="O303" s="17">
        <f t="shared" si="141"/>
        <v>0</v>
      </c>
    </row>
    <row r="304" spans="1:15" ht="25.5" customHeight="1" x14ac:dyDescent="0.2">
      <c r="A304" s="21"/>
      <c r="B304" s="23" t="s">
        <v>45</v>
      </c>
      <c r="C304" s="26">
        <v>0</v>
      </c>
      <c r="D304" s="26">
        <v>0</v>
      </c>
      <c r="E304" s="26">
        <v>0</v>
      </c>
      <c r="F304" s="26">
        <v>0</v>
      </c>
      <c r="G304" s="146">
        <v>0</v>
      </c>
      <c r="H304" s="146">
        <v>0</v>
      </c>
      <c r="I304" s="197">
        <v>0</v>
      </c>
      <c r="J304" s="249">
        <v>0</v>
      </c>
      <c r="K304" s="299">
        <v>0</v>
      </c>
      <c r="L304" s="359">
        <v>0</v>
      </c>
      <c r="M304" s="415">
        <v>0</v>
      </c>
      <c r="N304" s="471">
        <v>0</v>
      </c>
      <c r="O304" s="17">
        <f t="shared" si="141"/>
        <v>0</v>
      </c>
    </row>
    <row r="305" spans="1:15" ht="20.100000000000001" customHeight="1" x14ac:dyDescent="0.2">
      <c r="A305" s="21"/>
      <c r="B305" s="23" t="s">
        <v>46</v>
      </c>
      <c r="C305" s="26">
        <v>0</v>
      </c>
      <c r="D305" s="26">
        <v>0</v>
      </c>
      <c r="E305" s="26">
        <v>0</v>
      </c>
      <c r="F305" s="26">
        <v>0</v>
      </c>
      <c r="G305" s="146">
        <v>0</v>
      </c>
      <c r="H305" s="146">
        <v>0</v>
      </c>
      <c r="I305" s="197">
        <v>0</v>
      </c>
      <c r="J305" s="249">
        <v>0</v>
      </c>
      <c r="K305" s="299">
        <v>0</v>
      </c>
      <c r="L305" s="359">
        <v>0</v>
      </c>
      <c r="M305" s="415">
        <v>0</v>
      </c>
      <c r="N305" s="471">
        <v>0</v>
      </c>
      <c r="O305" s="17">
        <f t="shared" si="141"/>
        <v>0</v>
      </c>
    </row>
    <row r="306" spans="1:15" ht="20.100000000000001" customHeight="1" x14ac:dyDescent="0.2">
      <c r="A306" s="18"/>
      <c r="B306" s="23" t="s">
        <v>47</v>
      </c>
      <c r="C306" s="26">
        <v>0</v>
      </c>
      <c r="D306" s="26">
        <v>0</v>
      </c>
      <c r="E306" s="26">
        <v>0</v>
      </c>
      <c r="F306" s="26">
        <v>0</v>
      </c>
      <c r="G306" s="146">
        <v>0</v>
      </c>
      <c r="H306" s="146">
        <v>0</v>
      </c>
      <c r="I306" s="197">
        <v>0</v>
      </c>
      <c r="J306" s="249">
        <v>0</v>
      </c>
      <c r="K306" s="299">
        <v>0</v>
      </c>
      <c r="L306" s="359">
        <v>0</v>
      </c>
      <c r="M306" s="415">
        <v>0</v>
      </c>
      <c r="N306" s="471">
        <v>0</v>
      </c>
      <c r="O306" s="17">
        <f t="shared" si="141"/>
        <v>0</v>
      </c>
    </row>
    <row r="307" spans="1:15" ht="20.100000000000001" customHeight="1" x14ac:dyDescent="0.2">
      <c r="A307" s="27"/>
      <c r="B307" s="28" t="s">
        <v>48</v>
      </c>
      <c r="C307" s="48">
        <v>0</v>
      </c>
      <c r="D307" s="48">
        <v>0</v>
      </c>
      <c r="E307" s="48">
        <v>0</v>
      </c>
      <c r="F307" s="48">
        <v>0</v>
      </c>
      <c r="G307" s="147">
        <v>0</v>
      </c>
      <c r="H307" s="147">
        <v>0</v>
      </c>
      <c r="I307" s="198">
        <v>0</v>
      </c>
      <c r="J307" s="250">
        <v>0</v>
      </c>
      <c r="K307" s="300">
        <v>0</v>
      </c>
      <c r="L307" s="360">
        <v>0</v>
      </c>
      <c r="M307" s="416">
        <v>0</v>
      </c>
      <c r="N307" s="472">
        <v>0</v>
      </c>
      <c r="O307" s="17">
        <f t="shared" si="141"/>
        <v>0</v>
      </c>
    </row>
    <row r="308" spans="1:15" ht="20.100000000000001" customHeight="1" thickBot="1" x14ac:dyDescent="0.25">
      <c r="A308" s="30">
        <v>3</v>
      </c>
      <c r="B308" s="31" t="s">
        <v>49</v>
      </c>
      <c r="C308" s="49"/>
      <c r="D308" s="49"/>
      <c r="E308" s="49"/>
      <c r="F308" s="49"/>
      <c r="G308" s="148"/>
      <c r="H308" s="148"/>
      <c r="I308" s="199"/>
      <c r="J308" s="251"/>
      <c r="K308" s="301"/>
      <c r="L308" s="361"/>
      <c r="M308" s="417"/>
      <c r="N308" s="473"/>
      <c r="O308" s="17">
        <f t="shared" si="141"/>
        <v>0</v>
      </c>
    </row>
    <row r="309" spans="1:15" ht="20.100000000000001" customHeight="1" x14ac:dyDescent="0.2">
      <c r="B309" s="3" t="s">
        <v>50</v>
      </c>
      <c r="C309" s="50">
        <f t="shared" ref="C309" si="156">SUM(C304:C307)-C295</f>
        <v>0</v>
      </c>
      <c r="D309" s="50">
        <f t="shared" ref="D309" si="157">SUM(D304:D307)-D295</f>
        <v>0</v>
      </c>
      <c r="E309" s="50">
        <f t="shared" ref="E309" si="158">SUM(E304:E307)-E295</f>
        <v>0</v>
      </c>
      <c r="F309" s="50">
        <f t="shared" ref="F309" si="159">SUM(F304:F307)-F295</f>
        <v>0</v>
      </c>
      <c r="G309" s="50">
        <f t="shared" ref="G309" si="160">SUM(G304:G307)-G295</f>
        <v>0</v>
      </c>
      <c r="H309" s="50">
        <f t="shared" ref="H309" si="161">SUM(H304:H307)-H295</f>
        <v>0</v>
      </c>
      <c r="I309" s="50">
        <f t="shared" ref="I309" si="162">SUM(I304:I307)-I295</f>
        <v>0</v>
      </c>
      <c r="J309" s="50">
        <f t="shared" ref="J309" si="163">SUM(J304:J307)-J295</f>
        <v>0</v>
      </c>
      <c r="K309" s="50">
        <f t="shared" ref="K309" si="164">SUM(K304:K307)-K295</f>
        <v>0</v>
      </c>
      <c r="L309" s="50">
        <f t="shared" ref="L309" si="165">SUM(L304:L307)-L295</f>
        <v>0</v>
      </c>
      <c r="M309" s="50">
        <f t="shared" ref="M309" si="166">SUM(M304:M307)-M295</f>
        <v>0</v>
      </c>
      <c r="N309" s="50">
        <f t="shared" ref="N309" si="167">SUM(N304:N307)-N295</f>
        <v>0</v>
      </c>
    </row>
    <row r="310" spans="1:15" ht="20.100000000000001" customHeight="1" x14ac:dyDescent="0.2"/>
    <row r="311" spans="1:15" ht="20.100000000000001" customHeight="1" x14ac:dyDescent="0.2"/>
    <row r="312" spans="1:15" ht="26.25" customHeight="1" x14ac:dyDescent="0.2"/>
    <row r="313" spans="1:15" ht="20.100000000000001" customHeight="1" x14ac:dyDescent="0.2"/>
    <row r="314" spans="1:15" ht="20.100000000000001" customHeight="1" x14ac:dyDescent="0.2"/>
    <row r="315" spans="1:15" ht="20.100000000000001" customHeight="1" x14ac:dyDescent="0.2"/>
    <row r="316" spans="1:15" ht="20.100000000000001" customHeight="1" x14ac:dyDescent="0.2"/>
    <row r="317" spans="1:15" ht="24" customHeight="1" x14ac:dyDescent="0.2"/>
    <row r="321" spans="1:15" ht="12.75" customHeight="1" x14ac:dyDescent="0.2">
      <c r="A321" s="495" t="s">
        <v>0</v>
      </c>
      <c r="B321" s="495"/>
    </row>
    <row r="322" spans="1:15" ht="12.75" customHeight="1" x14ac:dyDescent="0.2">
      <c r="A322" s="495" t="s">
        <v>3</v>
      </c>
      <c r="B322" s="495"/>
    </row>
    <row r="323" spans="1:15" x14ac:dyDescent="0.2">
      <c r="A323" s="495" t="s">
        <v>4</v>
      </c>
      <c r="B323" s="495"/>
    </row>
    <row r="324" spans="1:15" ht="15" x14ac:dyDescent="0.25">
      <c r="G324"/>
      <c r="H324"/>
      <c r="I324"/>
      <c r="J324"/>
      <c r="K324"/>
      <c r="L324"/>
      <c r="M324"/>
      <c r="N324"/>
    </row>
    <row r="325" spans="1:15" ht="15" x14ac:dyDescent="0.25">
      <c r="G325"/>
      <c r="H325"/>
      <c r="I325"/>
      <c r="J325"/>
      <c r="K325"/>
      <c r="L325"/>
      <c r="M325"/>
      <c r="N325"/>
    </row>
    <row r="326" spans="1:15" x14ac:dyDescent="0.2">
      <c r="A326" s="1" t="s">
        <v>7</v>
      </c>
    </row>
    <row r="327" spans="1:15" ht="12.75" customHeight="1" x14ac:dyDescent="0.2">
      <c r="A327" s="1" t="s">
        <v>8</v>
      </c>
    </row>
    <row r="328" spans="1:15" ht="12.75" customHeight="1" x14ac:dyDescent="0.2">
      <c r="A328" s="7" t="s">
        <v>62</v>
      </c>
      <c r="B328" s="7"/>
    </row>
    <row r="329" spans="1:15" ht="7.5" customHeight="1" thickBot="1" x14ac:dyDescent="0.25"/>
    <row r="330" spans="1:15" ht="18" customHeight="1" x14ac:dyDescent="0.25">
      <c r="A330" s="539" t="s">
        <v>14</v>
      </c>
      <c r="B330" s="541" t="s">
        <v>15</v>
      </c>
      <c r="G330"/>
      <c r="H330"/>
      <c r="I330"/>
      <c r="J330"/>
      <c r="K330"/>
      <c r="L330"/>
      <c r="M330"/>
      <c r="N330"/>
    </row>
    <row r="331" spans="1:15" ht="12.75" customHeight="1" x14ac:dyDescent="0.2">
      <c r="A331" s="540"/>
      <c r="B331" s="542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5" ht="12.75" customHeight="1" x14ac:dyDescent="0.2">
      <c r="A332" s="540"/>
      <c r="B332" s="542"/>
      <c r="C332" s="11" t="s">
        <v>21</v>
      </c>
      <c r="D332" s="11" t="s">
        <v>21</v>
      </c>
      <c r="E332" s="11" t="s">
        <v>21</v>
      </c>
      <c r="F332" s="11" t="s">
        <v>21</v>
      </c>
      <c r="G332" s="139" t="s">
        <v>21</v>
      </c>
      <c r="H332" s="139" t="s">
        <v>21</v>
      </c>
      <c r="I332" s="195" t="s">
        <v>21</v>
      </c>
      <c r="J332" s="247" t="s">
        <v>21</v>
      </c>
      <c r="K332" s="292" t="s">
        <v>21</v>
      </c>
      <c r="L332" s="357" t="s">
        <v>21</v>
      </c>
      <c r="M332" s="408" t="s">
        <v>21</v>
      </c>
      <c r="N332" s="464" t="s">
        <v>21</v>
      </c>
    </row>
    <row r="333" spans="1:15" ht="12.75" customHeight="1" x14ac:dyDescent="0.2">
      <c r="A333" s="540"/>
      <c r="B333" s="542"/>
      <c r="C333" s="12"/>
      <c r="D333" s="12"/>
      <c r="E333" s="12"/>
      <c r="F333" s="12"/>
      <c r="G333" s="140"/>
      <c r="H333" s="140"/>
      <c r="I333" s="196"/>
      <c r="J333" s="248"/>
      <c r="K333" s="293"/>
      <c r="L333" s="358"/>
      <c r="M333" s="409"/>
      <c r="N333" s="465"/>
    </row>
    <row r="334" spans="1:15" x14ac:dyDescent="0.2">
      <c r="A334" s="100" t="s">
        <v>26</v>
      </c>
      <c r="B334" s="101" t="s">
        <v>27</v>
      </c>
      <c r="C334" s="102" t="s">
        <v>31</v>
      </c>
      <c r="D334" s="102" t="s">
        <v>31</v>
      </c>
      <c r="E334" s="102" t="s">
        <v>31</v>
      </c>
      <c r="F334" s="102" t="s">
        <v>31</v>
      </c>
      <c r="G334" s="141" t="s">
        <v>31</v>
      </c>
      <c r="H334" s="141" t="s">
        <v>31</v>
      </c>
      <c r="I334" s="192" t="s">
        <v>31</v>
      </c>
      <c r="J334" s="244" t="s">
        <v>31</v>
      </c>
      <c r="K334" s="294" t="s">
        <v>31</v>
      </c>
      <c r="L334" s="354" t="s">
        <v>31</v>
      </c>
      <c r="M334" s="410" t="s">
        <v>31</v>
      </c>
      <c r="N334" s="466" t="s">
        <v>31</v>
      </c>
    </row>
    <row r="335" spans="1:15" ht="30" customHeight="1" x14ac:dyDescent="0.2">
      <c r="A335" s="14"/>
      <c r="B335" s="15" t="s">
        <v>38</v>
      </c>
      <c r="C335" s="36">
        <f t="shared" ref="C335:G335" si="168">SUM(C337,C340)</f>
        <v>0</v>
      </c>
      <c r="D335" s="36">
        <f t="shared" si="168"/>
        <v>0</v>
      </c>
      <c r="E335" s="36">
        <f t="shared" si="168"/>
        <v>0</v>
      </c>
      <c r="F335" s="36">
        <f t="shared" si="168"/>
        <v>0</v>
      </c>
      <c r="G335" s="142">
        <f t="shared" si="168"/>
        <v>0</v>
      </c>
      <c r="H335" s="142">
        <f t="shared" ref="H335:M335" si="169">SUM(H337,H340)</f>
        <v>0</v>
      </c>
      <c r="I335" s="193">
        <f t="shared" si="169"/>
        <v>0</v>
      </c>
      <c r="J335" s="245">
        <f t="shared" si="169"/>
        <v>0</v>
      </c>
      <c r="K335" s="295">
        <f t="shared" si="169"/>
        <v>0</v>
      </c>
      <c r="L335" s="355">
        <f t="shared" si="169"/>
        <v>0</v>
      </c>
      <c r="M335" s="411">
        <f t="shared" si="169"/>
        <v>0</v>
      </c>
      <c r="N335" s="467">
        <f>SUM(N337,N340)</f>
        <v>0</v>
      </c>
      <c r="O335" s="17">
        <f t="shared" ref="O335:O348" si="170">SUM(C335:N335)</f>
        <v>0</v>
      </c>
    </row>
    <row r="336" spans="1:15" ht="25.5" customHeight="1" x14ac:dyDescent="0.2">
      <c r="A336" s="18">
        <v>1</v>
      </c>
      <c r="B336" s="19" t="s">
        <v>39</v>
      </c>
      <c r="C336" s="20"/>
      <c r="D336" s="20"/>
      <c r="E336" s="20"/>
      <c r="F336" s="20"/>
      <c r="G336" s="143"/>
      <c r="H336" s="143"/>
      <c r="I336" s="194"/>
      <c r="J336" s="246"/>
      <c r="K336" s="296"/>
      <c r="L336" s="356"/>
      <c r="M336" s="412"/>
      <c r="N336" s="468"/>
      <c r="O336" s="17">
        <f t="shared" si="170"/>
        <v>0</v>
      </c>
    </row>
    <row r="337" spans="1:15" ht="20.100000000000001" customHeight="1" x14ac:dyDescent="0.2">
      <c r="A337" s="21"/>
      <c r="B337" s="19" t="s">
        <v>40</v>
      </c>
      <c r="C337" s="22">
        <f>SUM(C338:C339)</f>
        <v>0</v>
      </c>
      <c r="D337" s="22">
        <f>SUM(D338:D339)</f>
        <v>0</v>
      </c>
      <c r="E337" s="22">
        <f>SUM(E338:E339)</f>
        <v>0</v>
      </c>
      <c r="F337" s="22">
        <f>SUM(F338:F339)</f>
        <v>0</v>
      </c>
      <c r="G337" s="144">
        <f t="shared" ref="G337" si="171">SUM(G338:G339)</f>
        <v>0</v>
      </c>
      <c r="H337" s="144">
        <f>SUM(H338:H339)</f>
        <v>0</v>
      </c>
      <c r="I337" s="200">
        <f t="shared" ref="I337:N337" si="172">SUM(I338:I339)</f>
        <v>0</v>
      </c>
      <c r="J337" s="252">
        <f t="shared" si="172"/>
        <v>0</v>
      </c>
      <c r="K337" s="297">
        <f t="shared" si="172"/>
        <v>0</v>
      </c>
      <c r="L337" s="362">
        <f t="shared" si="172"/>
        <v>0</v>
      </c>
      <c r="M337" s="413">
        <f t="shared" si="172"/>
        <v>0</v>
      </c>
      <c r="N337" s="469">
        <f t="shared" si="172"/>
        <v>0</v>
      </c>
      <c r="O337" s="17">
        <f t="shared" si="170"/>
        <v>0</v>
      </c>
    </row>
    <row r="338" spans="1:15" ht="20.100000000000001" customHeight="1" x14ac:dyDescent="0.2">
      <c r="A338" s="21"/>
      <c r="B338" s="23" t="s">
        <v>41</v>
      </c>
      <c r="C338" s="26">
        <v>0</v>
      </c>
      <c r="D338" s="26">
        <v>0</v>
      </c>
      <c r="E338" s="26">
        <v>0</v>
      </c>
      <c r="F338" s="26">
        <v>0</v>
      </c>
      <c r="G338" s="146">
        <v>0</v>
      </c>
      <c r="H338" s="146">
        <v>0</v>
      </c>
      <c r="I338" s="197">
        <v>0</v>
      </c>
      <c r="J338" s="249">
        <v>0</v>
      </c>
      <c r="K338" s="299">
        <v>0</v>
      </c>
      <c r="L338" s="359">
        <v>0</v>
      </c>
      <c r="M338" s="415">
        <v>0</v>
      </c>
      <c r="N338" s="471">
        <v>0</v>
      </c>
      <c r="O338" s="17">
        <f t="shared" si="170"/>
        <v>0</v>
      </c>
    </row>
    <row r="339" spans="1:15" ht="20.100000000000001" customHeight="1" x14ac:dyDescent="0.2">
      <c r="A339" s="21"/>
      <c r="B339" s="23" t="s">
        <v>42</v>
      </c>
      <c r="C339" s="26">
        <v>0</v>
      </c>
      <c r="D339" s="26">
        <v>0</v>
      </c>
      <c r="E339" s="26">
        <v>0</v>
      </c>
      <c r="F339" s="26">
        <v>0</v>
      </c>
      <c r="G339" s="146">
        <v>0</v>
      </c>
      <c r="H339" s="146">
        <v>0</v>
      </c>
      <c r="I339" s="197">
        <v>0</v>
      </c>
      <c r="J339" s="249">
        <v>0</v>
      </c>
      <c r="K339" s="299">
        <v>0</v>
      </c>
      <c r="L339" s="359">
        <v>0</v>
      </c>
      <c r="M339" s="415">
        <v>0</v>
      </c>
      <c r="N339" s="471">
        <v>0</v>
      </c>
      <c r="O339" s="17">
        <f t="shared" si="170"/>
        <v>0</v>
      </c>
    </row>
    <row r="340" spans="1:15" ht="20.100000000000001" customHeight="1" x14ac:dyDescent="0.2">
      <c r="A340" s="21"/>
      <c r="B340" s="19" t="s">
        <v>43</v>
      </c>
      <c r="C340" s="22">
        <f t="shared" ref="C340" si="173">SUM(C341:C342)</f>
        <v>0</v>
      </c>
      <c r="D340" s="22">
        <f t="shared" ref="D340" si="174">SUM(D341:D342)</f>
        <v>0</v>
      </c>
      <c r="E340" s="22">
        <f t="shared" ref="E340" si="175">SUM(E341:E342)</f>
        <v>0</v>
      </c>
      <c r="F340" s="22">
        <f t="shared" ref="F340" si="176">SUM(F341:F342)</f>
        <v>0</v>
      </c>
      <c r="G340" s="144">
        <f t="shared" ref="G340" si="177">SUM(G341:G342)</f>
        <v>0</v>
      </c>
      <c r="H340" s="144">
        <f t="shared" ref="H340" si="178">SUM(H341:H342)</f>
        <v>0</v>
      </c>
      <c r="I340" s="200">
        <f t="shared" ref="I340" si="179">SUM(I341:I342)</f>
        <v>0</v>
      </c>
      <c r="J340" s="252">
        <f t="shared" ref="J340" si="180">SUM(J341:J342)</f>
        <v>0</v>
      </c>
      <c r="K340" s="297">
        <f t="shared" ref="K340" si="181">SUM(K341:K342)</f>
        <v>0</v>
      </c>
      <c r="L340" s="362">
        <f t="shared" ref="L340" si="182">SUM(L341:L342)</f>
        <v>0</v>
      </c>
      <c r="M340" s="413">
        <f t="shared" ref="M340" si="183">SUM(M341:M342)</f>
        <v>0</v>
      </c>
      <c r="N340" s="469">
        <f t="shared" ref="N340" si="184">SUM(N341:N342)</f>
        <v>0</v>
      </c>
      <c r="O340" s="17">
        <f t="shared" si="170"/>
        <v>0</v>
      </c>
    </row>
    <row r="341" spans="1:15" ht="20.100000000000001" customHeight="1" x14ac:dyDescent="0.2">
      <c r="A341" s="21"/>
      <c r="B341" s="23" t="s">
        <v>41</v>
      </c>
      <c r="C341" s="26">
        <v>0</v>
      </c>
      <c r="D341" s="26">
        <v>0</v>
      </c>
      <c r="E341" s="26">
        <v>0</v>
      </c>
      <c r="F341" s="26">
        <v>0</v>
      </c>
      <c r="G341" s="146">
        <v>0</v>
      </c>
      <c r="H341" s="146">
        <v>0</v>
      </c>
      <c r="I341" s="197">
        <v>0</v>
      </c>
      <c r="J341" s="249">
        <v>0</v>
      </c>
      <c r="K341" s="299">
        <v>0</v>
      </c>
      <c r="L341" s="359">
        <v>0</v>
      </c>
      <c r="M341" s="415">
        <v>0</v>
      </c>
      <c r="N341" s="471">
        <v>0</v>
      </c>
      <c r="O341" s="17">
        <f t="shared" si="170"/>
        <v>0</v>
      </c>
    </row>
    <row r="342" spans="1:15" ht="20.100000000000001" customHeight="1" x14ac:dyDescent="0.2">
      <c r="A342" s="21"/>
      <c r="B342" s="23" t="s">
        <v>42</v>
      </c>
      <c r="C342" s="26">
        <v>0</v>
      </c>
      <c r="D342" s="26">
        <v>0</v>
      </c>
      <c r="E342" s="26">
        <v>0</v>
      </c>
      <c r="F342" s="26">
        <v>0</v>
      </c>
      <c r="G342" s="146">
        <v>0</v>
      </c>
      <c r="H342" s="146">
        <v>0</v>
      </c>
      <c r="I342" s="197">
        <v>0</v>
      </c>
      <c r="J342" s="249">
        <v>0</v>
      </c>
      <c r="K342" s="299">
        <v>0</v>
      </c>
      <c r="L342" s="359">
        <v>0</v>
      </c>
      <c r="M342" s="415">
        <v>0</v>
      </c>
      <c r="N342" s="471">
        <v>0</v>
      </c>
      <c r="O342" s="17">
        <f t="shared" si="170"/>
        <v>0</v>
      </c>
    </row>
    <row r="343" spans="1:15" ht="20.100000000000001" customHeight="1" x14ac:dyDescent="0.2">
      <c r="A343" s="18">
        <v>2</v>
      </c>
      <c r="B343" s="19" t="s">
        <v>44</v>
      </c>
      <c r="C343" s="20"/>
      <c r="D343" s="20"/>
      <c r="E343" s="20"/>
      <c r="F343" s="20"/>
      <c r="G343" s="143"/>
      <c r="H343" s="143"/>
      <c r="I343" s="194"/>
      <c r="J343" s="246"/>
      <c r="K343" s="296"/>
      <c r="L343" s="356"/>
      <c r="M343" s="412"/>
      <c r="N343" s="468"/>
      <c r="O343" s="17">
        <f t="shared" si="170"/>
        <v>0</v>
      </c>
    </row>
    <row r="344" spans="1:15" ht="26.25" customHeight="1" x14ac:dyDescent="0.2">
      <c r="A344" s="21"/>
      <c r="B344" s="23" t="s">
        <v>45</v>
      </c>
      <c r="C344" s="26">
        <v>0</v>
      </c>
      <c r="D344" s="26">
        <v>0</v>
      </c>
      <c r="E344" s="26">
        <v>0</v>
      </c>
      <c r="F344" s="26">
        <v>0</v>
      </c>
      <c r="G344" s="146">
        <v>0</v>
      </c>
      <c r="H344" s="146">
        <v>0</v>
      </c>
      <c r="I344" s="197">
        <v>0</v>
      </c>
      <c r="J344" s="249">
        <v>0</v>
      </c>
      <c r="K344" s="299">
        <v>0</v>
      </c>
      <c r="L344" s="359">
        <v>0</v>
      </c>
      <c r="M344" s="415">
        <v>0</v>
      </c>
      <c r="N344" s="471">
        <v>0</v>
      </c>
      <c r="O344" s="17">
        <f t="shared" si="170"/>
        <v>0</v>
      </c>
    </row>
    <row r="345" spans="1:15" ht="20.100000000000001" customHeight="1" x14ac:dyDescent="0.2">
      <c r="A345" s="21"/>
      <c r="B345" s="23" t="s">
        <v>46</v>
      </c>
      <c r="C345" s="26">
        <v>0</v>
      </c>
      <c r="D345" s="26">
        <v>0</v>
      </c>
      <c r="E345" s="26">
        <v>0</v>
      </c>
      <c r="F345" s="26">
        <v>0</v>
      </c>
      <c r="G345" s="146">
        <v>0</v>
      </c>
      <c r="H345" s="146">
        <v>0</v>
      </c>
      <c r="I345" s="197">
        <v>0</v>
      </c>
      <c r="J345" s="249">
        <v>0</v>
      </c>
      <c r="K345" s="299">
        <v>0</v>
      </c>
      <c r="L345" s="359">
        <v>0</v>
      </c>
      <c r="M345" s="415">
        <v>0</v>
      </c>
      <c r="N345" s="471">
        <v>0</v>
      </c>
      <c r="O345" s="17">
        <f t="shared" si="170"/>
        <v>0</v>
      </c>
    </row>
    <row r="346" spans="1:15" ht="20.100000000000001" customHeight="1" x14ac:dyDescent="0.2">
      <c r="A346" s="18"/>
      <c r="B346" s="23" t="s">
        <v>47</v>
      </c>
      <c r="C346" s="26">
        <v>0</v>
      </c>
      <c r="D346" s="26">
        <v>0</v>
      </c>
      <c r="E346" s="26">
        <v>0</v>
      </c>
      <c r="F346" s="26">
        <v>0</v>
      </c>
      <c r="G346" s="146">
        <v>0</v>
      </c>
      <c r="H346" s="146">
        <v>0</v>
      </c>
      <c r="I346" s="197">
        <v>0</v>
      </c>
      <c r="J346" s="249">
        <v>0</v>
      </c>
      <c r="K346" s="299">
        <v>0</v>
      </c>
      <c r="L346" s="359">
        <v>0</v>
      </c>
      <c r="M346" s="415">
        <v>0</v>
      </c>
      <c r="N346" s="471">
        <v>0</v>
      </c>
      <c r="O346" s="17">
        <f t="shared" si="170"/>
        <v>0</v>
      </c>
    </row>
    <row r="347" spans="1:15" ht="20.100000000000001" customHeight="1" x14ac:dyDescent="0.2">
      <c r="A347" s="27"/>
      <c r="B347" s="28" t="s">
        <v>48</v>
      </c>
      <c r="C347" s="48">
        <v>0</v>
      </c>
      <c r="D347" s="48">
        <v>0</v>
      </c>
      <c r="E347" s="48">
        <v>0</v>
      </c>
      <c r="F347" s="48">
        <v>0</v>
      </c>
      <c r="G347" s="147">
        <v>0</v>
      </c>
      <c r="H347" s="147">
        <v>0</v>
      </c>
      <c r="I347" s="198">
        <v>0</v>
      </c>
      <c r="J347" s="250">
        <v>0</v>
      </c>
      <c r="K347" s="300">
        <v>0</v>
      </c>
      <c r="L347" s="360">
        <v>0</v>
      </c>
      <c r="M347" s="416">
        <v>0</v>
      </c>
      <c r="N347" s="472">
        <v>0</v>
      </c>
      <c r="O347" s="17">
        <f t="shared" si="170"/>
        <v>0</v>
      </c>
    </row>
    <row r="348" spans="1:15" ht="20.100000000000001" customHeight="1" thickBot="1" x14ac:dyDescent="0.25">
      <c r="A348" s="30">
        <v>3</v>
      </c>
      <c r="B348" s="31" t="s">
        <v>49</v>
      </c>
      <c r="C348" s="49"/>
      <c r="D348" s="49"/>
      <c r="E348" s="49"/>
      <c r="F348" s="49"/>
      <c r="G348" s="148"/>
      <c r="H348" s="148"/>
      <c r="I348" s="199"/>
      <c r="J348" s="251"/>
      <c r="K348" s="301"/>
      <c r="L348" s="361"/>
      <c r="M348" s="417"/>
      <c r="N348" s="473"/>
      <c r="O348" s="17">
        <f t="shared" si="170"/>
        <v>0</v>
      </c>
    </row>
    <row r="349" spans="1:15" ht="24" customHeight="1" x14ac:dyDescent="0.2">
      <c r="B349" s="3" t="s">
        <v>50</v>
      </c>
      <c r="C349" s="50">
        <f t="shared" ref="C349" si="185">SUM(C344:C347)-C335</f>
        <v>0</v>
      </c>
      <c r="D349" s="50">
        <f t="shared" ref="D349" si="186">SUM(D344:D347)-D335</f>
        <v>0</v>
      </c>
      <c r="E349" s="50">
        <f t="shared" ref="E349" si="187">SUM(E344:E347)-E335</f>
        <v>0</v>
      </c>
      <c r="F349" s="50">
        <f t="shared" ref="F349" si="188">SUM(F344:F347)-F335</f>
        <v>0</v>
      </c>
      <c r="G349" s="50">
        <f t="shared" ref="G349" si="189">SUM(G344:G347)-G335</f>
        <v>0</v>
      </c>
      <c r="H349" s="50">
        <f t="shared" ref="H349" si="190">SUM(H344:H347)-H335</f>
        <v>0</v>
      </c>
      <c r="I349" s="50">
        <f t="shared" ref="I349" si="191">SUM(I344:I347)-I335</f>
        <v>0</v>
      </c>
      <c r="J349" s="50">
        <f t="shared" ref="J349" si="192">SUM(J344:J347)-J335</f>
        <v>0</v>
      </c>
      <c r="K349" s="50">
        <f t="shared" ref="K349" si="193">SUM(K344:K347)-K335</f>
        <v>0</v>
      </c>
      <c r="L349" s="50">
        <f t="shared" ref="L349" si="194">SUM(L344:L347)-L335</f>
        <v>0</v>
      </c>
      <c r="M349" s="50">
        <f t="shared" ref="M349" si="195">SUM(M344:M347)-M335</f>
        <v>0</v>
      </c>
      <c r="N349" s="50">
        <f t="shared" ref="N349" si="196">SUM(N344:N347)-N335</f>
        <v>0</v>
      </c>
    </row>
    <row r="353" spans="1:14" ht="12.75" customHeight="1" x14ac:dyDescent="0.2"/>
    <row r="354" spans="1:14" ht="12.75" customHeight="1" x14ac:dyDescent="0.2"/>
    <row r="359" spans="1:14" ht="12.75" customHeight="1" x14ac:dyDescent="0.2"/>
    <row r="360" spans="1:14" ht="12.75" customHeight="1" x14ac:dyDescent="0.2"/>
    <row r="361" spans="1:14" ht="7.5" customHeight="1" x14ac:dyDescent="0.2">
      <c r="A361" s="495" t="s">
        <v>0</v>
      </c>
      <c r="B361" s="495"/>
    </row>
    <row r="362" spans="1:14" ht="18" customHeight="1" x14ac:dyDescent="0.2">
      <c r="A362" s="495" t="s">
        <v>3</v>
      </c>
      <c r="B362" s="495"/>
    </row>
    <row r="363" spans="1:14" ht="12.75" customHeight="1" x14ac:dyDescent="0.2">
      <c r="A363" s="495" t="s">
        <v>4</v>
      </c>
      <c r="B363" s="495"/>
    </row>
    <row r="364" spans="1:14" ht="12.75" customHeight="1" x14ac:dyDescent="0.25">
      <c r="G364"/>
      <c r="H364"/>
      <c r="I364"/>
      <c r="J364"/>
      <c r="K364"/>
      <c r="L364"/>
      <c r="M364"/>
      <c r="N364"/>
    </row>
    <row r="365" spans="1:14" ht="12.75" customHeight="1" x14ac:dyDescent="0.25">
      <c r="G365"/>
      <c r="H365"/>
      <c r="I365"/>
      <c r="J365"/>
      <c r="K365"/>
      <c r="L365"/>
      <c r="M365"/>
      <c r="N365"/>
    </row>
    <row r="366" spans="1:14" x14ac:dyDescent="0.2">
      <c r="A366" s="1" t="s">
        <v>7</v>
      </c>
    </row>
    <row r="367" spans="1:14" ht="30" customHeight="1" x14ac:dyDescent="0.2">
      <c r="A367" s="1" t="s">
        <v>8</v>
      </c>
    </row>
    <row r="368" spans="1:14" ht="25.5" customHeight="1" x14ac:dyDescent="0.2">
      <c r="A368" s="1" t="s">
        <v>63</v>
      </c>
      <c r="B368" s="7"/>
    </row>
    <row r="369" spans="1:15" ht="20.100000000000001" customHeight="1" thickBot="1" x14ac:dyDescent="0.25"/>
    <row r="370" spans="1:15" ht="20.100000000000001" customHeight="1" x14ac:dyDescent="0.25">
      <c r="A370" s="539" t="s">
        <v>14</v>
      </c>
      <c r="B370" s="541" t="s">
        <v>15</v>
      </c>
      <c r="G370"/>
      <c r="H370"/>
      <c r="I370"/>
      <c r="J370"/>
      <c r="K370"/>
      <c r="L370"/>
      <c r="M370"/>
      <c r="N370"/>
    </row>
    <row r="371" spans="1:15" ht="20.100000000000001" customHeight="1" x14ac:dyDescent="0.2">
      <c r="A371" s="540"/>
      <c r="B371" s="542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5" ht="20.100000000000001" customHeight="1" x14ac:dyDescent="0.2">
      <c r="A372" s="540"/>
      <c r="B372" s="542"/>
      <c r="C372" s="11" t="s">
        <v>21</v>
      </c>
      <c r="D372" s="11" t="s">
        <v>21</v>
      </c>
      <c r="E372" s="11" t="s">
        <v>21</v>
      </c>
      <c r="F372" s="11" t="s">
        <v>21</v>
      </c>
      <c r="G372" s="139" t="s">
        <v>21</v>
      </c>
      <c r="H372" s="139" t="s">
        <v>21</v>
      </c>
      <c r="I372" s="195" t="s">
        <v>21</v>
      </c>
      <c r="J372" s="247" t="s">
        <v>21</v>
      </c>
      <c r="K372" s="292" t="s">
        <v>21</v>
      </c>
      <c r="L372" s="357" t="s">
        <v>21</v>
      </c>
      <c r="M372" s="408" t="s">
        <v>21</v>
      </c>
      <c r="N372" s="464" t="s">
        <v>21</v>
      </c>
    </row>
    <row r="373" spans="1:15" ht="20.100000000000001" customHeight="1" x14ac:dyDescent="0.2">
      <c r="A373" s="540"/>
      <c r="B373" s="542"/>
      <c r="C373" s="12"/>
      <c r="D373" s="12"/>
      <c r="E373" s="12"/>
      <c r="F373" s="12"/>
      <c r="G373" s="140"/>
      <c r="H373" s="140"/>
      <c r="I373" s="196"/>
      <c r="J373" s="248"/>
      <c r="K373" s="293"/>
      <c r="L373" s="358"/>
      <c r="M373" s="409"/>
      <c r="N373" s="465"/>
    </row>
    <row r="374" spans="1:15" ht="20.100000000000001" customHeight="1" x14ac:dyDescent="0.2">
      <c r="A374" s="100" t="s">
        <v>26</v>
      </c>
      <c r="B374" s="101" t="s">
        <v>27</v>
      </c>
      <c r="C374" s="102" t="s">
        <v>31</v>
      </c>
      <c r="D374" s="102" t="s">
        <v>31</v>
      </c>
      <c r="E374" s="102" t="s">
        <v>31</v>
      </c>
      <c r="F374" s="102" t="s">
        <v>31</v>
      </c>
      <c r="G374" s="141" t="s">
        <v>31</v>
      </c>
      <c r="H374" s="141" t="s">
        <v>31</v>
      </c>
      <c r="I374" s="192" t="s">
        <v>31</v>
      </c>
      <c r="J374" s="244" t="s">
        <v>31</v>
      </c>
      <c r="K374" s="294" t="s">
        <v>31</v>
      </c>
      <c r="L374" s="354" t="s">
        <v>31</v>
      </c>
      <c r="M374" s="410" t="s">
        <v>31</v>
      </c>
      <c r="N374" s="466" t="s">
        <v>31</v>
      </c>
    </row>
    <row r="375" spans="1:15" ht="20.100000000000001" customHeight="1" x14ac:dyDescent="0.2">
      <c r="A375" s="14"/>
      <c r="B375" s="15" t="s">
        <v>38</v>
      </c>
      <c r="C375" s="36">
        <f t="shared" ref="C375:G375" si="197">SUM(C377,C380)</f>
        <v>0</v>
      </c>
      <c r="D375" s="36">
        <f t="shared" si="197"/>
        <v>0</v>
      </c>
      <c r="E375" s="36">
        <f t="shared" si="197"/>
        <v>0</v>
      </c>
      <c r="F375" s="36">
        <f t="shared" si="197"/>
        <v>0</v>
      </c>
      <c r="G375" s="142">
        <f t="shared" si="197"/>
        <v>0</v>
      </c>
      <c r="H375" s="142">
        <f t="shared" ref="H375:M375" si="198">SUM(H377,H380)</f>
        <v>0</v>
      </c>
      <c r="I375" s="193">
        <f t="shared" si="198"/>
        <v>0</v>
      </c>
      <c r="J375" s="245">
        <f t="shared" si="198"/>
        <v>0</v>
      </c>
      <c r="K375" s="295">
        <f t="shared" si="198"/>
        <v>0</v>
      </c>
      <c r="L375" s="355">
        <f t="shared" si="198"/>
        <v>0</v>
      </c>
      <c r="M375" s="411">
        <f t="shared" si="198"/>
        <v>30</v>
      </c>
      <c r="N375" s="467">
        <f>SUM(N377,N380)</f>
        <v>0</v>
      </c>
      <c r="O375" s="17">
        <f t="shared" ref="O375:O388" si="199">SUM(C375:N375)</f>
        <v>30</v>
      </c>
    </row>
    <row r="376" spans="1:15" ht="26.25" customHeight="1" x14ac:dyDescent="0.2">
      <c r="A376" s="18">
        <v>1</v>
      </c>
      <c r="B376" s="19" t="s">
        <v>39</v>
      </c>
      <c r="C376" s="20"/>
      <c r="D376" s="20"/>
      <c r="E376" s="20"/>
      <c r="F376" s="20"/>
      <c r="G376" s="143"/>
      <c r="H376" s="143"/>
      <c r="I376" s="194"/>
      <c r="J376" s="246"/>
      <c r="K376" s="296"/>
      <c r="L376" s="356"/>
      <c r="M376" s="412"/>
      <c r="N376" s="468"/>
      <c r="O376" s="17">
        <f t="shared" si="199"/>
        <v>0</v>
      </c>
    </row>
    <row r="377" spans="1:15" ht="20.100000000000001" customHeight="1" x14ac:dyDescent="0.2">
      <c r="A377" s="21"/>
      <c r="B377" s="19" t="s">
        <v>40</v>
      </c>
      <c r="C377" s="22">
        <f>SUM(C378:C379)</f>
        <v>0</v>
      </c>
      <c r="D377" s="22">
        <f>SUM(D378:D379)</f>
        <v>0</v>
      </c>
      <c r="E377" s="22">
        <f>SUM(E378:E379)</f>
        <v>0</v>
      </c>
      <c r="F377" s="22">
        <f>SUM(F378:F379)</f>
        <v>0</v>
      </c>
      <c r="G377" s="144">
        <f t="shared" ref="G377" si="200">SUM(G378:G379)</f>
        <v>0</v>
      </c>
      <c r="H377" s="144">
        <f>SUM(H378:H379)</f>
        <v>0</v>
      </c>
      <c r="I377" s="200">
        <f t="shared" ref="I377:N377" si="201">SUM(I378:I379)</f>
        <v>0</v>
      </c>
      <c r="J377" s="252">
        <f t="shared" si="201"/>
        <v>0</v>
      </c>
      <c r="K377" s="297">
        <f t="shared" si="201"/>
        <v>0</v>
      </c>
      <c r="L377" s="362">
        <f t="shared" si="201"/>
        <v>0</v>
      </c>
      <c r="M377" s="413">
        <f t="shared" si="201"/>
        <v>0</v>
      </c>
      <c r="N377" s="469">
        <f t="shared" si="201"/>
        <v>0</v>
      </c>
      <c r="O377" s="17">
        <f t="shared" si="199"/>
        <v>0</v>
      </c>
    </row>
    <row r="378" spans="1:15" ht="20.100000000000001" customHeight="1" x14ac:dyDescent="0.2">
      <c r="A378" s="21"/>
      <c r="B378" s="23" t="s">
        <v>41</v>
      </c>
      <c r="C378" s="26">
        <v>0</v>
      </c>
      <c r="D378" s="26">
        <v>0</v>
      </c>
      <c r="E378" s="26">
        <v>0</v>
      </c>
      <c r="F378" s="26">
        <v>0</v>
      </c>
      <c r="G378" s="146">
        <v>0</v>
      </c>
      <c r="H378" s="146">
        <v>0</v>
      </c>
      <c r="I378" s="197">
        <v>0</v>
      </c>
      <c r="J378" s="249">
        <v>0</v>
      </c>
      <c r="K378" s="299">
        <v>0</v>
      </c>
      <c r="L378" s="359">
        <v>0</v>
      </c>
      <c r="M378" s="415">
        <v>0</v>
      </c>
      <c r="N378" s="471">
        <v>0</v>
      </c>
      <c r="O378" s="17">
        <f t="shared" si="199"/>
        <v>0</v>
      </c>
    </row>
    <row r="379" spans="1:15" ht="20.100000000000001" customHeight="1" x14ac:dyDescent="0.2">
      <c r="A379" s="21"/>
      <c r="B379" s="23" t="s">
        <v>42</v>
      </c>
      <c r="C379" s="26">
        <v>0</v>
      </c>
      <c r="D379" s="26">
        <v>0</v>
      </c>
      <c r="E379" s="26">
        <v>0</v>
      </c>
      <c r="F379" s="26">
        <v>0</v>
      </c>
      <c r="G379" s="146">
        <v>0</v>
      </c>
      <c r="H379" s="146">
        <v>0</v>
      </c>
      <c r="I379" s="197">
        <v>0</v>
      </c>
      <c r="J379" s="249">
        <v>0</v>
      </c>
      <c r="K379" s="299">
        <v>0</v>
      </c>
      <c r="L379" s="359">
        <v>0</v>
      </c>
      <c r="M379" s="415">
        <v>0</v>
      </c>
      <c r="N379" s="471">
        <v>0</v>
      </c>
      <c r="O379" s="17">
        <f t="shared" si="199"/>
        <v>0</v>
      </c>
    </row>
    <row r="380" spans="1:15" ht="20.100000000000001" customHeight="1" x14ac:dyDescent="0.2">
      <c r="A380" s="21"/>
      <c r="B380" s="19" t="s">
        <v>43</v>
      </c>
      <c r="C380" s="22">
        <f t="shared" ref="C380" si="202">SUM(C381:C382)</f>
        <v>0</v>
      </c>
      <c r="D380" s="22">
        <f t="shared" ref="D380" si="203">SUM(D381:D382)</f>
        <v>0</v>
      </c>
      <c r="E380" s="22">
        <f t="shared" ref="E380" si="204">SUM(E381:E382)</f>
        <v>0</v>
      </c>
      <c r="F380" s="22">
        <f t="shared" ref="F380" si="205">SUM(F381:F382)</f>
        <v>0</v>
      </c>
      <c r="G380" s="144">
        <f t="shared" ref="G380" si="206">SUM(G381:G382)</f>
        <v>0</v>
      </c>
      <c r="H380" s="144">
        <f t="shared" ref="H380" si="207">SUM(H381:H382)</f>
        <v>0</v>
      </c>
      <c r="I380" s="200">
        <f t="shared" ref="I380" si="208">SUM(I381:I382)</f>
        <v>0</v>
      </c>
      <c r="J380" s="252">
        <f t="shared" ref="J380" si="209">SUM(J381:J382)</f>
        <v>0</v>
      </c>
      <c r="K380" s="297">
        <f t="shared" ref="K380" si="210">SUM(K381:K382)</f>
        <v>0</v>
      </c>
      <c r="L380" s="362">
        <f t="shared" ref="L380" si="211">SUM(L381:L382)</f>
        <v>0</v>
      </c>
      <c r="M380" s="413">
        <f t="shared" ref="M380" si="212">SUM(M381:M382)</f>
        <v>30</v>
      </c>
      <c r="N380" s="469">
        <f t="shared" ref="N380" si="213">SUM(N381:N382)</f>
        <v>0</v>
      </c>
      <c r="O380" s="17">
        <f t="shared" si="199"/>
        <v>30</v>
      </c>
    </row>
    <row r="381" spans="1:15" ht="24" customHeight="1" x14ac:dyDescent="0.2">
      <c r="A381" s="21"/>
      <c r="B381" s="23" t="s">
        <v>41</v>
      </c>
      <c r="C381" s="26">
        <v>0</v>
      </c>
      <c r="D381" s="26">
        <v>0</v>
      </c>
      <c r="E381" s="26">
        <v>0</v>
      </c>
      <c r="F381" s="26">
        <v>0</v>
      </c>
      <c r="G381" s="146">
        <v>0</v>
      </c>
      <c r="H381" s="146">
        <v>0</v>
      </c>
      <c r="I381" s="197">
        <v>0</v>
      </c>
      <c r="J381" s="249">
        <v>0</v>
      </c>
      <c r="K381" s="299">
        <v>0</v>
      </c>
      <c r="L381" s="359">
        <v>0</v>
      </c>
      <c r="M381" s="415">
        <v>30</v>
      </c>
      <c r="N381" s="471">
        <v>0</v>
      </c>
      <c r="O381" s="17">
        <f t="shared" si="199"/>
        <v>30</v>
      </c>
    </row>
    <row r="382" spans="1:15" x14ac:dyDescent="0.2">
      <c r="A382" s="21"/>
      <c r="B382" s="23" t="s">
        <v>42</v>
      </c>
      <c r="C382" s="26">
        <v>0</v>
      </c>
      <c r="D382" s="26">
        <v>0</v>
      </c>
      <c r="E382" s="26">
        <v>0</v>
      </c>
      <c r="F382" s="26">
        <v>0</v>
      </c>
      <c r="G382" s="146">
        <v>0</v>
      </c>
      <c r="H382" s="146">
        <v>0</v>
      </c>
      <c r="I382" s="197">
        <v>0</v>
      </c>
      <c r="J382" s="249">
        <v>0</v>
      </c>
      <c r="K382" s="299">
        <v>0</v>
      </c>
      <c r="L382" s="359">
        <v>0</v>
      </c>
      <c r="M382" s="415">
        <v>0</v>
      </c>
      <c r="N382" s="471">
        <v>0</v>
      </c>
      <c r="O382" s="17">
        <f t="shared" si="199"/>
        <v>0</v>
      </c>
    </row>
    <row r="383" spans="1:15" x14ac:dyDescent="0.2">
      <c r="A383" s="18">
        <v>2</v>
      </c>
      <c r="B383" s="19" t="s">
        <v>44</v>
      </c>
      <c r="C383" s="20"/>
      <c r="D383" s="20"/>
      <c r="E383" s="20"/>
      <c r="F383" s="20"/>
      <c r="G383" s="143"/>
      <c r="H383" s="143"/>
      <c r="I383" s="194"/>
      <c r="J383" s="246"/>
      <c r="K383" s="296"/>
      <c r="L383" s="356"/>
      <c r="M383" s="412"/>
      <c r="N383" s="468"/>
      <c r="O383" s="17">
        <f t="shared" si="199"/>
        <v>0</v>
      </c>
    </row>
    <row r="384" spans="1:15" x14ac:dyDescent="0.2">
      <c r="A384" s="21"/>
      <c r="B384" s="23" t="s">
        <v>45</v>
      </c>
      <c r="C384" s="26">
        <v>0</v>
      </c>
      <c r="D384" s="26">
        <v>0</v>
      </c>
      <c r="E384" s="26">
        <v>0</v>
      </c>
      <c r="F384" s="26">
        <v>0</v>
      </c>
      <c r="G384" s="146">
        <v>0</v>
      </c>
      <c r="H384" s="146">
        <v>0</v>
      </c>
      <c r="I384" s="197">
        <v>0</v>
      </c>
      <c r="J384" s="249">
        <v>0</v>
      </c>
      <c r="K384" s="299">
        <v>0</v>
      </c>
      <c r="L384" s="359">
        <v>0</v>
      </c>
      <c r="M384" s="415">
        <v>0</v>
      </c>
      <c r="N384" s="471">
        <v>0</v>
      </c>
      <c r="O384" s="17">
        <f t="shared" si="199"/>
        <v>0</v>
      </c>
    </row>
    <row r="385" spans="1:15" ht="12.75" customHeight="1" x14ac:dyDescent="0.2">
      <c r="A385" s="21"/>
      <c r="B385" s="23" t="s">
        <v>46</v>
      </c>
      <c r="C385" s="26">
        <v>0</v>
      </c>
      <c r="D385" s="26">
        <v>0</v>
      </c>
      <c r="E385" s="26">
        <v>0</v>
      </c>
      <c r="F385" s="26">
        <v>0</v>
      </c>
      <c r="G385" s="146">
        <v>0</v>
      </c>
      <c r="H385" s="146">
        <v>0</v>
      </c>
      <c r="I385" s="197">
        <v>0</v>
      </c>
      <c r="J385" s="249">
        <v>0</v>
      </c>
      <c r="K385" s="299">
        <v>0</v>
      </c>
      <c r="L385" s="359">
        <v>0</v>
      </c>
      <c r="M385" s="415">
        <v>0</v>
      </c>
      <c r="N385" s="471">
        <v>0</v>
      </c>
      <c r="O385" s="17">
        <f t="shared" si="199"/>
        <v>0</v>
      </c>
    </row>
    <row r="386" spans="1:15" ht="12.75" customHeight="1" x14ac:dyDescent="0.2">
      <c r="A386" s="18"/>
      <c r="B386" s="23" t="s">
        <v>47</v>
      </c>
      <c r="C386" s="26">
        <v>0</v>
      </c>
      <c r="D386" s="26">
        <v>0</v>
      </c>
      <c r="E386" s="26">
        <v>0</v>
      </c>
      <c r="F386" s="26">
        <v>0</v>
      </c>
      <c r="G386" s="146">
        <v>0</v>
      </c>
      <c r="H386" s="146">
        <v>0</v>
      </c>
      <c r="I386" s="197">
        <v>0</v>
      </c>
      <c r="J386" s="249">
        <v>0</v>
      </c>
      <c r="K386" s="299">
        <v>0</v>
      </c>
      <c r="L386" s="359">
        <v>0</v>
      </c>
      <c r="M386" s="415">
        <v>0</v>
      </c>
      <c r="N386" s="471">
        <v>0</v>
      </c>
      <c r="O386" s="17">
        <f t="shared" si="199"/>
        <v>0</v>
      </c>
    </row>
    <row r="387" spans="1:15" x14ac:dyDescent="0.2">
      <c r="A387" s="27"/>
      <c r="B387" s="28" t="s">
        <v>48</v>
      </c>
      <c r="C387" s="48">
        <v>0</v>
      </c>
      <c r="D387" s="48">
        <v>0</v>
      </c>
      <c r="E387" s="48">
        <v>0</v>
      </c>
      <c r="F387" s="48">
        <v>0</v>
      </c>
      <c r="G387" s="147">
        <v>0</v>
      </c>
      <c r="H387" s="147">
        <v>0</v>
      </c>
      <c r="I387" s="198">
        <v>0</v>
      </c>
      <c r="J387" s="250">
        <v>0</v>
      </c>
      <c r="K387" s="300">
        <v>0</v>
      </c>
      <c r="L387" s="360">
        <v>0</v>
      </c>
      <c r="M387" s="416">
        <v>30</v>
      </c>
      <c r="N387" s="472">
        <v>0</v>
      </c>
      <c r="O387" s="17">
        <f t="shared" si="199"/>
        <v>30</v>
      </c>
    </row>
    <row r="388" spans="1:15" ht="13.5" thickBot="1" x14ac:dyDescent="0.25">
      <c r="A388" s="30">
        <v>3</v>
      </c>
      <c r="B388" s="31" t="s">
        <v>49</v>
      </c>
      <c r="C388" s="49"/>
      <c r="D388" s="49"/>
      <c r="E388" s="49"/>
      <c r="F388" s="49"/>
      <c r="G388" s="148"/>
      <c r="H388" s="148"/>
      <c r="I388" s="199"/>
      <c r="J388" s="251"/>
      <c r="K388" s="301"/>
      <c r="L388" s="361"/>
      <c r="M388" s="417"/>
      <c r="N388" s="473"/>
      <c r="O388" s="17">
        <f t="shared" si="199"/>
        <v>0</v>
      </c>
    </row>
    <row r="389" spans="1:15" x14ac:dyDescent="0.2">
      <c r="B389" s="3" t="s">
        <v>50</v>
      </c>
      <c r="C389" s="50">
        <f t="shared" ref="C389" si="214">SUM(C384:C387)-C375</f>
        <v>0</v>
      </c>
      <c r="D389" s="50">
        <f t="shared" ref="D389" si="215">SUM(D384:D387)-D375</f>
        <v>0</v>
      </c>
      <c r="E389" s="50">
        <f t="shared" ref="E389" si="216">SUM(E384:E387)-E375</f>
        <v>0</v>
      </c>
      <c r="F389" s="50">
        <f t="shared" ref="F389" si="217">SUM(F384:F387)-F375</f>
        <v>0</v>
      </c>
      <c r="G389" s="50">
        <f t="shared" ref="G389" si="218">SUM(G384:G387)-G375</f>
        <v>0</v>
      </c>
      <c r="H389" s="50">
        <f t="shared" ref="H389" si="219">SUM(H384:H387)-H375</f>
        <v>0</v>
      </c>
      <c r="I389" s="50">
        <f t="shared" ref="I389" si="220">SUM(I384:I387)-I375</f>
        <v>0</v>
      </c>
      <c r="J389" s="50">
        <f t="shared" ref="J389" si="221">SUM(J384:J387)-J375</f>
        <v>0</v>
      </c>
      <c r="K389" s="50">
        <f t="shared" ref="K389" si="222">SUM(K384:K387)-K375</f>
        <v>0</v>
      </c>
      <c r="L389" s="50">
        <f t="shared" ref="L389" si="223">SUM(L384:L387)-L375</f>
        <v>0</v>
      </c>
      <c r="M389" s="50">
        <f t="shared" ref="M389" si="224">SUM(M384:M387)-M375</f>
        <v>0</v>
      </c>
      <c r="N389" s="50">
        <f t="shared" ref="N389" si="225">SUM(N384:N387)-N375</f>
        <v>0</v>
      </c>
    </row>
    <row r="390" spans="1:15" ht="12.75" customHeight="1" x14ac:dyDescent="0.2"/>
    <row r="391" spans="1:15" ht="12.75" customHeight="1" x14ac:dyDescent="0.2"/>
    <row r="392" spans="1:15" ht="7.5" customHeight="1" x14ac:dyDescent="0.2"/>
    <row r="393" spans="1:15" ht="18" customHeight="1" x14ac:dyDescent="0.2"/>
    <row r="394" spans="1:15" ht="12.75" customHeight="1" x14ac:dyDescent="0.2"/>
    <row r="395" spans="1:15" ht="12.75" customHeight="1" x14ac:dyDescent="0.2"/>
    <row r="396" spans="1:15" ht="12.75" customHeight="1" x14ac:dyDescent="0.2"/>
    <row r="398" spans="1:15" ht="30" customHeight="1" x14ac:dyDescent="0.2"/>
    <row r="399" spans="1:15" ht="25.5" customHeight="1" x14ac:dyDescent="0.2"/>
    <row r="400" spans="1:15" ht="20.100000000000001" customHeight="1" x14ac:dyDescent="0.2"/>
    <row r="401" spans="1:15" ht="20.100000000000001" customHeight="1" x14ac:dyDescent="0.2">
      <c r="A401" s="495" t="s">
        <v>0</v>
      </c>
      <c r="B401" s="495"/>
    </row>
    <row r="402" spans="1:15" ht="20.100000000000001" customHeight="1" x14ac:dyDescent="0.2">
      <c r="A402" s="495" t="s">
        <v>3</v>
      </c>
      <c r="B402" s="495"/>
    </row>
    <row r="403" spans="1:15" ht="20.100000000000001" customHeight="1" x14ac:dyDescent="0.2">
      <c r="A403" s="495" t="s">
        <v>4</v>
      </c>
      <c r="B403" s="495"/>
    </row>
    <row r="404" spans="1:15" ht="20.100000000000001" customHeight="1" x14ac:dyDescent="0.25">
      <c r="G404"/>
      <c r="H404"/>
      <c r="I404"/>
      <c r="J404"/>
      <c r="K404"/>
      <c r="L404"/>
      <c r="M404"/>
      <c r="N404"/>
    </row>
    <row r="405" spans="1:15" ht="20.100000000000001" customHeight="1" x14ac:dyDescent="0.25">
      <c r="G405"/>
      <c r="H405"/>
      <c r="I405"/>
      <c r="J405"/>
      <c r="K405"/>
      <c r="L405"/>
      <c r="M405"/>
      <c r="N405"/>
    </row>
    <row r="406" spans="1:15" ht="20.100000000000001" customHeight="1" x14ac:dyDescent="0.2">
      <c r="A406" s="1" t="s">
        <v>7</v>
      </c>
    </row>
    <row r="407" spans="1:15" ht="26.25" customHeight="1" x14ac:dyDescent="0.2">
      <c r="A407" s="1" t="s">
        <v>8</v>
      </c>
    </row>
    <row r="408" spans="1:15" ht="20.100000000000001" customHeight="1" x14ac:dyDescent="0.2">
      <c r="A408" s="1" t="s">
        <v>64</v>
      </c>
      <c r="B408" s="7"/>
    </row>
    <row r="409" spans="1:15" ht="20.100000000000001" customHeight="1" thickBot="1" x14ac:dyDescent="0.25"/>
    <row r="410" spans="1:15" ht="20.100000000000001" customHeight="1" x14ac:dyDescent="0.25">
      <c r="A410" s="539" t="s">
        <v>14</v>
      </c>
      <c r="B410" s="541" t="s">
        <v>15</v>
      </c>
      <c r="G410"/>
      <c r="H410"/>
      <c r="I410"/>
      <c r="J410"/>
      <c r="K410"/>
      <c r="L410"/>
      <c r="M410"/>
      <c r="N410"/>
    </row>
    <row r="411" spans="1:15" ht="20.100000000000001" customHeight="1" x14ac:dyDescent="0.2">
      <c r="A411" s="540"/>
      <c r="B411" s="542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5" ht="24" customHeight="1" x14ac:dyDescent="0.2">
      <c r="A412" s="540"/>
      <c r="B412" s="542"/>
      <c r="C412" s="11" t="s">
        <v>21</v>
      </c>
      <c r="D412" s="11" t="s">
        <v>21</v>
      </c>
      <c r="E412" s="11" t="s">
        <v>21</v>
      </c>
      <c r="F412" s="11" t="s">
        <v>21</v>
      </c>
      <c r="G412" s="139" t="s">
        <v>21</v>
      </c>
      <c r="H412" s="139" t="s">
        <v>21</v>
      </c>
      <c r="I412" s="195" t="s">
        <v>21</v>
      </c>
      <c r="J412" s="247" t="s">
        <v>21</v>
      </c>
      <c r="K412" s="292" t="s">
        <v>21</v>
      </c>
      <c r="L412" s="357" t="s">
        <v>21</v>
      </c>
      <c r="M412" s="408" t="s">
        <v>21</v>
      </c>
      <c r="N412" s="464" t="s">
        <v>21</v>
      </c>
    </row>
    <row r="413" spans="1:15" x14ac:dyDescent="0.2">
      <c r="A413" s="540"/>
      <c r="B413" s="542"/>
      <c r="C413" s="12"/>
      <c r="D413" s="12"/>
      <c r="E413" s="12"/>
      <c r="F413" s="12"/>
      <c r="G413" s="140"/>
      <c r="H413" s="140"/>
      <c r="I413" s="196"/>
      <c r="J413" s="248"/>
      <c r="K413" s="293"/>
      <c r="L413" s="358"/>
      <c r="M413" s="409"/>
      <c r="N413" s="465"/>
    </row>
    <row r="414" spans="1:15" x14ac:dyDescent="0.2">
      <c r="A414" s="100" t="s">
        <v>26</v>
      </c>
      <c r="B414" s="101" t="s">
        <v>27</v>
      </c>
      <c r="C414" s="102" t="s">
        <v>31</v>
      </c>
      <c r="D414" s="102" t="s">
        <v>31</v>
      </c>
      <c r="E414" s="102" t="s">
        <v>31</v>
      </c>
      <c r="F414" s="102" t="s">
        <v>31</v>
      </c>
      <c r="G414" s="141" t="s">
        <v>31</v>
      </c>
      <c r="H414" s="141" t="s">
        <v>31</v>
      </c>
      <c r="I414" s="192" t="s">
        <v>31</v>
      </c>
      <c r="J414" s="244" t="s">
        <v>31</v>
      </c>
      <c r="K414" s="294" t="s">
        <v>31</v>
      </c>
      <c r="L414" s="354" t="s">
        <v>31</v>
      </c>
      <c r="M414" s="410" t="s">
        <v>31</v>
      </c>
      <c r="N414" s="466" t="s">
        <v>31</v>
      </c>
    </row>
    <row r="415" spans="1:15" ht="15.75" x14ac:dyDescent="0.2">
      <c r="A415" s="14"/>
      <c r="B415" s="15" t="s">
        <v>38</v>
      </c>
      <c r="C415" s="36">
        <f t="shared" ref="C415:G415" si="226">SUM(C417,C420)</f>
        <v>0</v>
      </c>
      <c r="D415" s="36">
        <f t="shared" si="226"/>
        <v>0</v>
      </c>
      <c r="E415" s="36">
        <f t="shared" si="226"/>
        <v>0</v>
      </c>
      <c r="F415" s="36">
        <f t="shared" si="226"/>
        <v>0</v>
      </c>
      <c r="G415" s="142">
        <f t="shared" si="226"/>
        <v>0</v>
      </c>
      <c r="H415" s="142">
        <f t="shared" ref="H415:M415" si="227">SUM(H417,H420)</f>
        <v>0</v>
      </c>
      <c r="I415" s="193">
        <f t="shared" si="227"/>
        <v>0</v>
      </c>
      <c r="J415" s="245">
        <f t="shared" si="227"/>
        <v>0</v>
      </c>
      <c r="K415" s="295">
        <f t="shared" si="227"/>
        <v>0</v>
      </c>
      <c r="L415" s="355">
        <f t="shared" si="227"/>
        <v>0</v>
      </c>
      <c r="M415" s="411">
        <f t="shared" si="227"/>
        <v>0</v>
      </c>
      <c r="N415" s="467">
        <f>SUM(N417,N420)</f>
        <v>0</v>
      </c>
      <c r="O415" s="17">
        <f t="shared" ref="O415:O428" si="228">SUM(C415:N415)</f>
        <v>0</v>
      </c>
    </row>
    <row r="416" spans="1:15" x14ac:dyDescent="0.2">
      <c r="A416" s="18">
        <v>1</v>
      </c>
      <c r="B416" s="19" t="s">
        <v>39</v>
      </c>
      <c r="C416" s="20"/>
      <c r="D416" s="20"/>
      <c r="E416" s="20"/>
      <c r="F416" s="20"/>
      <c r="G416" s="143"/>
      <c r="H416" s="143"/>
      <c r="I416" s="194"/>
      <c r="J416" s="246"/>
      <c r="K416" s="296"/>
      <c r="L416" s="356"/>
      <c r="M416" s="412"/>
      <c r="N416" s="468"/>
      <c r="O416" s="17">
        <f t="shared" si="228"/>
        <v>0</v>
      </c>
    </row>
    <row r="417" spans="1:15" x14ac:dyDescent="0.2">
      <c r="A417" s="21"/>
      <c r="B417" s="19" t="s">
        <v>40</v>
      </c>
      <c r="C417" s="22">
        <f>SUM(C418:C419)</f>
        <v>0</v>
      </c>
      <c r="D417" s="22">
        <f>SUM(D418:D419)</f>
        <v>0</v>
      </c>
      <c r="E417" s="22">
        <f>SUM(E418:E419)</f>
        <v>0</v>
      </c>
      <c r="F417" s="22">
        <f>SUM(F418:F419)</f>
        <v>0</v>
      </c>
      <c r="G417" s="144">
        <f t="shared" ref="G417" si="229">SUM(G418:G419)</f>
        <v>0</v>
      </c>
      <c r="H417" s="144">
        <f>SUM(H418:H419)</f>
        <v>0</v>
      </c>
      <c r="I417" s="200">
        <f t="shared" ref="I417:N417" si="230">SUM(I418:I419)</f>
        <v>0</v>
      </c>
      <c r="J417" s="252">
        <f t="shared" si="230"/>
        <v>0</v>
      </c>
      <c r="K417" s="297">
        <f t="shared" si="230"/>
        <v>0</v>
      </c>
      <c r="L417" s="362">
        <f t="shared" si="230"/>
        <v>0</v>
      </c>
      <c r="M417" s="413">
        <f t="shared" si="230"/>
        <v>0</v>
      </c>
      <c r="N417" s="469">
        <f t="shared" si="230"/>
        <v>0</v>
      </c>
      <c r="O417" s="17">
        <f t="shared" si="228"/>
        <v>0</v>
      </c>
    </row>
    <row r="418" spans="1:15" x14ac:dyDescent="0.2">
      <c r="A418" s="21"/>
      <c r="B418" s="23" t="s">
        <v>41</v>
      </c>
      <c r="C418" s="26">
        <v>0</v>
      </c>
      <c r="D418" s="26">
        <v>0</v>
      </c>
      <c r="E418" s="26">
        <v>0</v>
      </c>
      <c r="F418" s="26">
        <v>0</v>
      </c>
      <c r="G418" s="146">
        <v>0</v>
      </c>
      <c r="H418" s="146">
        <v>0</v>
      </c>
      <c r="I418" s="197">
        <v>0</v>
      </c>
      <c r="J418" s="249">
        <v>0</v>
      </c>
      <c r="K418" s="299">
        <v>0</v>
      </c>
      <c r="L418" s="359">
        <v>0</v>
      </c>
      <c r="M418" s="415">
        <v>0</v>
      </c>
      <c r="N418" s="471">
        <v>0</v>
      </c>
      <c r="O418" s="17">
        <f t="shared" si="228"/>
        <v>0</v>
      </c>
    </row>
    <row r="419" spans="1:15" x14ac:dyDescent="0.2">
      <c r="A419" s="21"/>
      <c r="B419" s="23" t="s">
        <v>42</v>
      </c>
      <c r="C419" s="26">
        <v>0</v>
      </c>
      <c r="D419" s="26">
        <v>0</v>
      </c>
      <c r="E419" s="26">
        <v>0</v>
      </c>
      <c r="F419" s="26">
        <v>0</v>
      </c>
      <c r="G419" s="146">
        <v>0</v>
      </c>
      <c r="H419" s="146">
        <v>0</v>
      </c>
      <c r="I419" s="197">
        <v>0</v>
      </c>
      <c r="J419" s="249">
        <v>0</v>
      </c>
      <c r="K419" s="299">
        <v>0</v>
      </c>
      <c r="L419" s="359">
        <v>0</v>
      </c>
      <c r="M419" s="415">
        <v>0</v>
      </c>
      <c r="N419" s="471">
        <v>0</v>
      </c>
      <c r="O419" s="17">
        <f t="shared" si="228"/>
        <v>0</v>
      </c>
    </row>
    <row r="420" spans="1:15" x14ac:dyDescent="0.2">
      <c r="A420" s="21"/>
      <c r="B420" s="19" t="s">
        <v>43</v>
      </c>
      <c r="C420" s="22">
        <f t="shared" ref="C420" si="231">SUM(C421:C422)</f>
        <v>0</v>
      </c>
      <c r="D420" s="22">
        <f t="shared" ref="D420" si="232">SUM(D421:D422)</f>
        <v>0</v>
      </c>
      <c r="E420" s="22">
        <f t="shared" ref="E420" si="233">SUM(E421:E422)</f>
        <v>0</v>
      </c>
      <c r="F420" s="22">
        <f t="shared" ref="F420" si="234">SUM(F421:F422)</f>
        <v>0</v>
      </c>
      <c r="G420" s="144">
        <f t="shared" ref="G420" si="235">SUM(G421:G422)</f>
        <v>0</v>
      </c>
      <c r="H420" s="144">
        <f t="shared" ref="H420" si="236">SUM(H421:H422)</f>
        <v>0</v>
      </c>
      <c r="I420" s="200">
        <f t="shared" ref="I420" si="237">SUM(I421:I422)</f>
        <v>0</v>
      </c>
      <c r="J420" s="252">
        <f t="shared" ref="J420" si="238">SUM(J421:J422)</f>
        <v>0</v>
      </c>
      <c r="K420" s="297">
        <f t="shared" ref="K420" si="239">SUM(K421:K422)</f>
        <v>0</v>
      </c>
      <c r="L420" s="362">
        <f t="shared" ref="L420" si="240">SUM(L421:L422)</f>
        <v>0</v>
      </c>
      <c r="M420" s="413">
        <f t="shared" ref="M420" si="241">SUM(M421:M422)</f>
        <v>0</v>
      </c>
      <c r="N420" s="469">
        <f t="shared" ref="N420" si="242">SUM(N421:N422)</f>
        <v>0</v>
      </c>
      <c r="O420" s="17">
        <f t="shared" si="228"/>
        <v>0</v>
      </c>
    </row>
    <row r="421" spans="1:15" x14ac:dyDescent="0.2">
      <c r="A421" s="21"/>
      <c r="B421" s="23" t="s">
        <v>41</v>
      </c>
      <c r="C421" s="26">
        <v>0</v>
      </c>
      <c r="D421" s="26">
        <v>0</v>
      </c>
      <c r="E421" s="26">
        <v>0</v>
      </c>
      <c r="F421" s="26">
        <v>0</v>
      </c>
      <c r="G421" s="146">
        <v>0</v>
      </c>
      <c r="H421" s="146">
        <v>0</v>
      </c>
      <c r="I421" s="197">
        <v>0</v>
      </c>
      <c r="J421" s="249">
        <v>0</v>
      </c>
      <c r="K421" s="299">
        <v>0</v>
      </c>
      <c r="L421" s="359">
        <v>0</v>
      </c>
      <c r="M421" s="415">
        <v>0</v>
      </c>
      <c r="N421" s="471">
        <v>0</v>
      </c>
      <c r="O421" s="17">
        <f t="shared" si="228"/>
        <v>0</v>
      </c>
    </row>
    <row r="422" spans="1:15" x14ac:dyDescent="0.2">
      <c r="A422" s="21"/>
      <c r="B422" s="23" t="s">
        <v>42</v>
      </c>
      <c r="C422" s="26">
        <v>0</v>
      </c>
      <c r="D422" s="26">
        <v>0</v>
      </c>
      <c r="E422" s="26">
        <v>0</v>
      </c>
      <c r="F422" s="26">
        <v>0</v>
      </c>
      <c r="G422" s="146">
        <v>0</v>
      </c>
      <c r="H422" s="146">
        <v>0</v>
      </c>
      <c r="I422" s="197">
        <v>0</v>
      </c>
      <c r="J422" s="249">
        <v>0</v>
      </c>
      <c r="K422" s="299">
        <v>0</v>
      </c>
      <c r="L422" s="359">
        <v>0</v>
      </c>
      <c r="M422" s="415">
        <v>0</v>
      </c>
      <c r="N422" s="471">
        <v>0</v>
      </c>
      <c r="O422" s="17">
        <f t="shared" si="228"/>
        <v>0</v>
      </c>
    </row>
    <row r="423" spans="1:15" x14ac:dyDescent="0.2">
      <c r="A423" s="18">
        <v>2</v>
      </c>
      <c r="B423" s="19" t="s">
        <v>44</v>
      </c>
      <c r="C423" s="20"/>
      <c r="D423" s="20"/>
      <c r="E423" s="20"/>
      <c r="F423" s="20"/>
      <c r="G423" s="143"/>
      <c r="H423" s="143"/>
      <c r="I423" s="194"/>
      <c r="J423" s="246"/>
      <c r="K423" s="296"/>
      <c r="L423" s="356"/>
      <c r="M423" s="412"/>
      <c r="N423" s="468"/>
      <c r="O423" s="17">
        <f t="shared" si="228"/>
        <v>0</v>
      </c>
    </row>
    <row r="424" spans="1:15" x14ac:dyDescent="0.2">
      <c r="A424" s="21"/>
      <c r="B424" s="23" t="s">
        <v>45</v>
      </c>
      <c r="C424" s="26">
        <v>0</v>
      </c>
      <c r="D424" s="26">
        <v>0</v>
      </c>
      <c r="E424" s="26">
        <v>0</v>
      </c>
      <c r="F424" s="26">
        <v>0</v>
      </c>
      <c r="G424" s="146">
        <v>0</v>
      </c>
      <c r="H424" s="146">
        <v>0</v>
      </c>
      <c r="I424" s="197">
        <v>0</v>
      </c>
      <c r="J424" s="249">
        <v>0</v>
      </c>
      <c r="K424" s="299">
        <v>0</v>
      </c>
      <c r="L424" s="359">
        <v>0</v>
      </c>
      <c r="M424" s="415">
        <v>0</v>
      </c>
      <c r="N424" s="471">
        <v>0</v>
      </c>
      <c r="O424" s="17">
        <f t="shared" si="228"/>
        <v>0</v>
      </c>
    </row>
    <row r="425" spans="1:15" x14ac:dyDescent="0.2">
      <c r="A425" s="21"/>
      <c r="B425" s="23" t="s">
        <v>46</v>
      </c>
      <c r="C425" s="26">
        <v>0</v>
      </c>
      <c r="D425" s="26">
        <v>0</v>
      </c>
      <c r="E425" s="26">
        <v>0</v>
      </c>
      <c r="F425" s="26">
        <v>0</v>
      </c>
      <c r="G425" s="146">
        <v>0</v>
      </c>
      <c r="H425" s="146">
        <v>0</v>
      </c>
      <c r="I425" s="197">
        <v>0</v>
      </c>
      <c r="J425" s="249">
        <v>0</v>
      </c>
      <c r="K425" s="299">
        <v>0</v>
      </c>
      <c r="L425" s="359">
        <v>0</v>
      </c>
      <c r="M425" s="415">
        <v>0</v>
      </c>
      <c r="N425" s="471">
        <v>0</v>
      </c>
      <c r="O425" s="17">
        <f t="shared" si="228"/>
        <v>0</v>
      </c>
    </row>
    <row r="426" spans="1:15" x14ac:dyDescent="0.2">
      <c r="A426" s="18"/>
      <c r="B426" s="23" t="s">
        <v>47</v>
      </c>
      <c r="C426" s="26">
        <v>0</v>
      </c>
      <c r="D426" s="26">
        <v>0</v>
      </c>
      <c r="E426" s="26">
        <v>0</v>
      </c>
      <c r="F426" s="26">
        <v>0</v>
      </c>
      <c r="G426" s="146">
        <v>0</v>
      </c>
      <c r="H426" s="146">
        <v>0</v>
      </c>
      <c r="I426" s="197">
        <v>0</v>
      </c>
      <c r="J426" s="249">
        <v>0</v>
      </c>
      <c r="K426" s="299">
        <v>0</v>
      </c>
      <c r="L426" s="359">
        <v>0</v>
      </c>
      <c r="M426" s="415">
        <v>0</v>
      </c>
      <c r="N426" s="471">
        <v>0</v>
      </c>
      <c r="O426" s="17">
        <f t="shared" si="228"/>
        <v>0</v>
      </c>
    </row>
    <row r="427" spans="1:15" x14ac:dyDescent="0.2">
      <c r="A427" s="27"/>
      <c r="B427" s="28" t="s">
        <v>48</v>
      </c>
      <c r="C427" s="48">
        <v>0</v>
      </c>
      <c r="D427" s="48">
        <v>0</v>
      </c>
      <c r="E427" s="48">
        <v>0</v>
      </c>
      <c r="F427" s="48">
        <v>0</v>
      </c>
      <c r="G427" s="147">
        <v>0</v>
      </c>
      <c r="H427" s="147">
        <v>0</v>
      </c>
      <c r="I427" s="198">
        <v>0</v>
      </c>
      <c r="J427" s="250">
        <v>0</v>
      </c>
      <c r="K427" s="300">
        <v>0</v>
      </c>
      <c r="L427" s="360">
        <v>0</v>
      </c>
      <c r="M427" s="416">
        <v>0</v>
      </c>
      <c r="N427" s="472">
        <v>0</v>
      </c>
      <c r="O427" s="17">
        <f t="shared" si="228"/>
        <v>0</v>
      </c>
    </row>
    <row r="428" spans="1:15" ht="13.5" thickBot="1" x14ac:dyDescent="0.25">
      <c r="A428" s="30">
        <v>3</v>
      </c>
      <c r="B428" s="31" t="s">
        <v>49</v>
      </c>
      <c r="C428" s="49"/>
      <c r="D428" s="49"/>
      <c r="E428" s="49"/>
      <c r="F428" s="49"/>
      <c r="G428" s="148"/>
      <c r="H428" s="148"/>
      <c r="I428" s="199"/>
      <c r="J428" s="251"/>
      <c r="K428" s="301"/>
      <c r="L428" s="361"/>
      <c r="M428" s="417"/>
      <c r="N428" s="473"/>
      <c r="O428" s="17">
        <f t="shared" si="228"/>
        <v>0</v>
      </c>
    </row>
    <row r="429" spans="1:15" x14ac:dyDescent="0.2">
      <c r="B429" s="3" t="s">
        <v>50</v>
      </c>
      <c r="C429" s="50">
        <f t="shared" ref="C429" si="243">SUM(C424:C427)-C415</f>
        <v>0</v>
      </c>
      <c r="D429" s="50">
        <f t="shared" ref="D429" si="244">SUM(D424:D427)-D415</f>
        <v>0</v>
      </c>
      <c r="E429" s="50">
        <f t="shared" ref="E429" si="245">SUM(E424:E427)-E415</f>
        <v>0</v>
      </c>
      <c r="F429" s="50">
        <f t="shared" ref="F429" si="246">SUM(F424:F427)-F415</f>
        <v>0</v>
      </c>
      <c r="G429" s="50">
        <f t="shared" ref="G429" si="247">SUM(G424:G427)-G415</f>
        <v>0</v>
      </c>
      <c r="H429" s="50">
        <f t="shared" ref="H429" si="248">SUM(H424:H427)-H415</f>
        <v>0</v>
      </c>
      <c r="I429" s="50">
        <f t="shared" ref="I429" si="249">SUM(I424:I427)-I415</f>
        <v>0</v>
      </c>
      <c r="J429" s="50">
        <f t="shared" ref="J429" si="250">SUM(J424:J427)-J415</f>
        <v>0</v>
      </c>
      <c r="K429" s="50">
        <f t="shared" ref="K429" si="251">SUM(K424:K427)-K415</f>
        <v>0</v>
      </c>
      <c r="L429" s="50">
        <f t="shared" ref="L429" si="252">SUM(L424:L427)-L415</f>
        <v>0</v>
      </c>
      <c r="M429" s="50">
        <f t="shared" ref="M429" si="253">SUM(M424:M427)-M415</f>
        <v>0</v>
      </c>
      <c r="N429" s="50">
        <f t="shared" ref="N429" si="254">SUM(N424:N427)-N415</f>
        <v>0</v>
      </c>
    </row>
    <row r="441" spans="1:14" ht="12.75" customHeight="1" x14ac:dyDescent="0.2">
      <c r="A441" s="495" t="s">
        <v>0</v>
      </c>
      <c r="B441" s="495"/>
    </row>
    <row r="442" spans="1:14" ht="12.75" customHeight="1" x14ac:dyDescent="0.2">
      <c r="A442" s="495" t="s">
        <v>3</v>
      </c>
      <c r="B442" s="495"/>
    </row>
    <row r="443" spans="1:14" x14ac:dyDescent="0.2">
      <c r="A443" s="495" t="s">
        <v>4</v>
      </c>
      <c r="B443" s="495"/>
    </row>
    <row r="444" spans="1:14" ht="15" x14ac:dyDescent="0.25">
      <c r="G444"/>
      <c r="H444"/>
      <c r="I444"/>
      <c r="J444"/>
      <c r="K444"/>
      <c r="L444"/>
      <c r="M444"/>
      <c r="N444"/>
    </row>
    <row r="445" spans="1:14" ht="15" x14ac:dyDescent="0.25">
      <c r="G445"/>
      <c r="H445"/>
      <c r="I445"/>
      <c r="J445"/>
      <c r="K445"/>
      <c r="L445"/>
      <c r="M445"/>
      <c r="N445"/>
    </row>
    <row r="446" spans="1:14" x14ac:dyDescent="0.2">
      <c r="A446" s="1" t="s">
        <v>7</v>
      </c>
    </row>
    <row r="447" spans="1:14" ht="12.75" customHeight="1" x14ac:dyDescent="0.2">
      <c r="A447" s="1" t="s">
        <v>8</v>
      </c>
    </row>
    <row r="448" spans="1:14" ht="12.75" customHeight="1" x14ac:dyDescent="0.2">
      <c r="A448" s="7" t="s">
        <v>65</v>
      </c>
      <c r="B448" s="7"/>
    </row>
    <row r="449" spans="1:15" ht="13.5" thickBot="1" x14ac:dyDescent="0.25"/>
    <row r="450" spans="1:15" ht="15" x14ac:dyDescent="0.25">
      <c r="A450" s="539" t="s">
        <v>14</v>
      </c>
      <c r="B450" s="541" t="s">
        <v>15</v>
      </c>
      <c r="G450"/>
      <c r="H450"/>
      <c r="I450"/>
      <c r="J450"/>
      <c r="K450"/>
      <c r="L450"/>
      <c r="M450"/>
      <c r="N450"/>
    </row>
    <row r="451" spans="1:15" x14ac:dyDescent="0.2">
      <c r="A451" s="540"/>
      <c r="B451" s="542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spans="1:15" x14ac:dyDescent="0.2">
      <c r="A452" s="540"/>
      <c r="B452" s="542"/>
      <c r="C452" s="11" t="s">
        <v>21</v>
      </c>
      <c r="D452" s="11" t="s">
        <v>21</v>
      </c>
      <c r="E452" s="11" t="s">
        <v>21</v>
      </c>
      <c r="F452" s="11" t="s">
        <v>21</v>
      </c>
      <c r="G452" s="139" t="s">
        <v>21</v>
      </c>
      <c r="H452" s="139" t="s">
        <v>21</v>
      </c>
      <c r="I452" s="195" t="s">
        <v>21</v>
      </c>
      <c r="J452" s="247" t="s">
        <v>21</v>
      </c>
      <c r="K452" s="292" t="s">
        <v>21</v>
      </c>
      <c r="L452" s="357" t="s">
        <v>21</v>
      </c>
      <c r="M452" s="408" t="s">
        <v>21</v>
      </c>
      <c r="N452" s="464" t="s">
        <v>21</v>
      </c>
    </row>
    <row r="453" spans="1:15" x14ac:dyDescent="0.2">
      <c r="A453" s="540"/>
      <c r="B453" s="542"/>
      <c r="C453" s="12"/>
      <c r="D453" s="12"/>
      <c r="E453" s="12"/>
      <c r="F453" s="12"/>
      <c r="G453" s="140"/>
      <c r="H453" s="140"/>
      <c r="I453" s="196"/>
      <c r="J453" s="248"/>
      <c r="K453" s="293"/>
      <c r="L453" s="358"/>
      <c r="M453" s="409"/>
      <c r="N453" s="465"/>
    </row>
    <row r="454" spans="1:15" x14ac:dyDescent="0.2">
      <c r="A454" s="100" t="s">
        <v>26</v>
      </c>
      <c r="B454" s="101" t="s">
        <v>27</v>
      </c>
      <c r="C454" s="102" t="s">
        <v>31</v>
      </c>
      <c r="D454" s="102" t="s">
        <v>31</v>
      </c>
      <c r="E454" s="102" t="s">
        <v>31</v>
      </c>
      <c r="F454" s="102" t="s">
        <v>31</v>
      </c>
      <c r="G454" s="141" t="s">
        <v>31</v>
      </c>
      <c r="H454" s="141" t="s">
        <v>31</v>
      </c>
      <c r="I454" s="192" t="s">
        <v>31</v>
      </c>
      <c r="J454" s="244" t="s">
        <v>31</v>
      </c>
      <c r="K454" s="294" t="s">
        <v>31</v>
      </c>
      <c r="L454" s="354" t="s">
        <v>31</v>
      </c>
      <c r="M454" s="410" t="s">
        <v>31</v>
      </c>
      <c r="N454" s="466" t="s">
        <v>31</v>
      </c>
    </row>
    <row r="455" spans="1:15" ht="15.75" x14ac:dyDescent="0.2">
      <c r="A455" s="14"/>
      <c r="B455" s="15" t="s">
        <v>38</v>
      </c>
      <c r="C455" s="36">
        <f t="shared" ref="C455:G455" si="255">SUM(C457,C460)</f>
        <v>22</v>
      </c>
      <c r="D455" s="36">
        <f t="shared" si="255"/>
        <v>0</v>
      </c>
      <c r="E455" s="36">
        <f t="shared" si="255"/>
        <v>0</v>
      </c>
      <c r="F455" s="36">
        <f t="shared" si="255"/>
        <v>0</v>
      </c>
      <c r="G455" s="142">
        <f t="shared" si="255"/>
        <v>0</v>
      </c>
      <c r="H455" s="142">
        <f t="shared" ref="H455:M455" si="256">SUM(H457,H460)</f>
        <v>0</v>
      </c>
      <c r="I455" s="193">
        <f t="shared" si="256"/>
        <v>0</v>
      </c>
      <c r="J455" s="245">
        <f t="shared" si="256"/>
        <v>0</v>
      </c>
      <c r="K455" s="295">
        <f t="shared" si="256"/>
        <v>0</v>
      </c>
      <c r="L455" s="355">
        <f t="shared" si="256"/>
        <v>0</v>
      </c>
      <c r="M455" s="411">
        <f t="shared" si="256"/>
        <v>0</v>
      </c>
      <c r="N455" s="467">
        <f>SUM(N457,N460)</f>
        <v>0</v>
      </c>
      <c r="O455" s="17">
        <f t="shared" ref="O455:O468" si="257">SUM(C455:N455)</f>
        <v>22</v>
      </c>
    </row>
    <row r="456" spans="1:15" x14ac:dyDescent="0.2">
      <c r="A456" s="18">
        <v>1</v>
      </c>
      <c r="B456" s="19" t="s">
        <v>39</v>
      </c>
      <c r="C456" s="20"/>
      <c r="D456" s="20"/>
      <c r="E456" s="20"/>
      <c r="F456" s="20"/>
      <c r="G456" s="143"/>
      <c r="H456" s="143"/>
      <c r="I456" s="194"/>
      <c r="J456" s="246"/>
      <c r="K456" s="296"/>
      <c r="L456" s="356"/>
      <c r="M456" s="412"/>
      <c r="N456" s="468"/>
      <c r="O456" s="17">
        <f t="shared" si="257"/>
        <v>0</v>
      </c>
    </row>
    <row r="457" spans="1:15" ht="20.100000000000001" customHeight="1" x14ac:dyDescent="0.2">
      <c r="A457" s="21"/>
      <c r="B457" s="19" t="s">
        <v>40</v>
      </c>
      <c r="C457" s="22">
        <f>SUM(C458:C459)</f>
        <v>0</v>
      </c>
      <c r="D457" s="22">
        <f>SUM(D458:D459)</f>
        <v>0</v>
      </c>
      <c r="E457" s="22">
        <f>SUM(E458:E459)</f>
        <v>0</v>
      </c>
      <c r="F457" s="22">
        <f>SUM(F458:F459)</f>
        <v>0</v>
      </c>
      <c r="G457" s="144">
        <f t="shared" ref="G457" si="258">SUM(G458:G459)</f>
        <v>0</v>
      </c>
      <c r="H457" s="144">
        <f>SUM(H458:H459)</f>
        <v>0</v>
      </c>
      <c r="I457" s="200">
        <f t="shared" ref="I457:N457" si="259">SUM(I458:I459)</f>
        <v>0</v>
      </c>
      <c r="J457" s="252">
        <f t="shared" si="259"/>
        <v>0</v>
      </c>
      <c r="K457" s="297">
        <f t="shared" si="259"/>
        <v>0</v>
      </c>
      <c r="L457" s="362">
        <f t="shared" si="259"/>
        <v>0</v>
      </c>
      <c r="M457" s="413">
        <f t="shared" si="259"/>
        <v>0</v>
      </c>
      <c r="N457" s="469">
        <f t="shared" si="259"/>
        <v>0</v>
      </c>
      <c r="O457" s="17">
        <f t="shared" si="257"/>
        <v>0</v>
      </c>
    </row>
    <row r="458" spans="1:15" ht="20.100000000000001" customHeight="1" x14ac:dyDescent="0.2">
      <c r="A458" s="21"/>
      <c r="B458" s="23" t="s">
        <v>41</v>
      </c>
      <c r="C458" s="26">
        <v>0</v>
      </c>
      <c r="D458" s="26">
        <v>0</v>
      </c>
      <c r="E458" s="26">
        <v>0</v>
      </c>
      <c r="F458" s="26">
        <v>0</v>
      </c>
      <c r="G458" s="146">
        <v>0</v>
      </c>
      <c r="H458" s="146">
        <v>0</v>
      </c>
      <c r="I458" s="197">
        <v>0</v>
      </c>
      <c r="J458" s="249">
        <v>0</v>
      </c>
      <c r="K458" s="299">
        <v>0</v>
      </c>
      <c r="L458" s="359">
        <v>0</v>
      </c>
      <c r="M458" s="415">
        <v>0</v>
      </c>
      <c r="N458" s="471">
        <v>0</v>
      </c>
      <c r="O458" s="17">
        <f t="shared" si="257"/>
        <v>0</v>
      </c>
    </row>
    <row r="459" spans="1:15" ht="20.100000000000001" customHeight="1" x14ac:dyDescent="0.2">
      <c r="A459" s="21"/>
      <c r="B459" s="23" t="s">
        <v>42</v>
      </c>
      <c r="C459" s="26">
        <v>0</v>
      </c>
      <c r="D459" s="26">
        <v>0</v>
      </c>
      <c r="E459" s="26">
        <v>0</v>
      </c>
      <c r="F459" s="26">
        <v>0</v>
      </c>
      <c r="G459" s="146">
        <v>0</v>
      </c>
      <c r="H459" s="146">
        <v>0</v>
      </c>
      <c r="I459" s="197">
        <v>0</v>
      </c>
      <c r="J459" s="249">
        <v>0</v>
      </c>
      <c r="K459" s="299">
        <v>0</v>
      </c>
      <c r="L459" s="359">
        <v>0</v>
      </c>
      <c r="M459" s="415">
        <v>0</v>
      </c>
      <c r="N459" s="471">
        <v>0</v>
      </c>
      <c r="O459" s="17">
        <f t="shared" si="257"/>
        <v>0</v>
      </c>
    </row>
    <row r="460" spans="1:15" ht="20.100000000000001" customHeight="1" x14ac:dyDescent="0.2">
      <c r="A460" s="21"/>
      <c r="B460" s="19" t="s">
        <v>43</v>
      </c>
      <c r="C460" s="22">
        <f t="shared" ref="C460" si="260">SUM(C461:C462)</f>
        <v>22</v>
      </c>
      <c r="D460" s="22">
        <f t="shared" ref="D460" si="261">SUM(D461:D462)</f>
        <v>0</v>
      </c>
      <c r="E460" s="22">
        <f t="shared" ref="E460" si="262">SUM(E461:E462)</f>
        <v>0</v>
      </c>
      <c r="F460" s="22">
        <f t="shared" ref="F460" si="263">SUM(F461:F462)</f>
        <v>0</v>
      </c>
      <c r="G460" s="144">
        <f t="shared" ref="G460" si="264">SUM(G461:G462)</f>
        <v>0</v>
      </c>
      <c r="H460" s="144">
        <f t="shared" ref="H460" si="265">SUM(H461:H462)</f>
        <v>0</v>
      </c>
      <c r="I460" s="200">
        <f t="shared" ref="I460" si="266">SUM(I461:I462)</f>
        <v>0</v>
      </c>
      <c r="J460" s="252">
        <f t="shared" ref="J460" si="267">SUM(J461:J462)</f>
        <v>0</v>
      </c>
      <c r="K460" s="297">
        <f t="shared" ref="K460" si="268">SUM(K461:K462)</f>
        <v>0</v>
      </c>
      <c r="L460" s="362">
        <f t="shared" ref="L460" si="269">SUM(L461:L462)</f>
        <v>0</v>
      </c>
      <c r="M460" s="413">
        <f t="shared" ref="M460" si="270">SUM(M461:M462)</f>
        <v>0</v>
      </c>
      <c r="N460" s="469">
        <f t="shared" ref="N460" si="271">SUM(N461:N462)</f>
        <v>0</v>
      </c>
      <c r="O460" s="17">
        <f t="shared" si="257"/>
        <v>22</v>
      </c>
    </row>
    <row r="461" spans="1:15" ht="20.100000000000001" customHeight="1" x14ac:dyDescent="0.2">
      <c r="A461" s="21"/>
      <c r="B461" s="23" t="s">
        <v>41</v>
      </c>
      <c r="C461" s="26">
        <v>0</v>
      </c>
      <c r="D461" s="26">
        <v>0</v>
      </c>
      <c r="E461" s="26">
        <v>0</v>
      </c>
      <c r="F461" s="26">
        <v>0</v>
      </c>
      <c r="G461" s="146">
        <v>0</v>
      </c>
      <c r="H461" s="146">
        <v>0</v>
      </c>
      <c r="I461" s="197">
        <v>0</v>
      </c>
      <c r="J461" s="249">
        <v>0</v>
      </c>
      <c r="K461" s="299">
        <v>0</v>
      </c>
      <c r="L461" s="359">
        <v>0</v>
      </c>
      <c r="M461" s="415">
        <v>0</v>
      </c>
      <c r="N461" s="471">
        <v>0</v>
      </c>
      <c r="O461" s="17">
        <f t="shared" si="257"/>
        <v>0</v>
      </c>
    </row>
    <row r="462" spans="1:15" ht="20.100000000000001" customHeight="1" x14ac:dyDescent="0.2">
      <c r="A462" s="21"/>
      <c r="B462" s="23" t="s">
        <v>42</v>
      </c>
      <c r="C462" s="26">
        <v>22</v>
      </c>
      <c r="D462" s="26">
        <v>0</v>
      </c>
      <c r="E462" s="26">
        <v>0</v>
      </c>
      <c r="F462" s="26">
        <v>0</v>
      </c>
      <c r="G462" s="146">
        <v>0</v>
      </c>
      <c r="H462" s="146">
        <v>0</v>
      </c>
      <c r="I462" s="197">
        <v>0</v>
      </c>
      <c r="J462" s="249">
        <v>0</v>
      </c>
      <c r="K462" s="299">
        <v>0</v>
      </c>
      <c r="L462" s="359">
        <v>0</v>
      </c>
      <c r="M462" s="415">
        <v>0</v>
      </c>
      <c r="N462" s="471">
        <v>0</v>
      </c>
      <c r="O462" s="17">
        <f t="shared" si="257"/>
        <v>22</v>
      </c>
    </row>
    <row r="463" spans="1:15" ht="26.25" customHeight="1" x14ac:dyDescent="0.2">
      <c r="A463" s="18">
        <v>2</v>
      </c>
      <c r="B463" s="19" t="s">
        <v>44</v>
      </c>
      <c r="C463" s="20"/>
      <c r="D463" s="20"/>
      <c r="E463" s="20"/>
      <c r="F463" s="20"/>
      <c r="G463" s="143"/>
      <c r="H463" s="143"/>
      <c r="I463" s="194"/>
      <c r="J463" s="246"/>
      <c r="K463" s="296"/>
      <c r="L463" s="356"/>
      <c r="M463" s="412"/>
      <c r="N463" s="468"/>
      <c r="O463" s="17">
        <f t="shared" si="257"/>
        <v>0</v>
      </c>
    </row>
    <row r="464" spans="1:15" ht="20.100000000000001" customHeight="1" x14ac:dyDescent="0.2">
      <c r="A464" s="21"/>
      <c r="B464" s="23" t="s">
        <v>45</v>
      </c>
      <c r="C464" s="26">
        <v>0</v>
      </c>
      <c r="D464" s="26">
        <v>0</v>
      </c>
      <c r="E464" s="26">
        <v>0</v>
      </c>
      <c r="F464" s="26">
        <v>0</v>
      </c>
      <c r="G464" s="146">
        <v>0</v>
      </c>
      <c r="H464" s="146">
        <v>0</v>
      </c>
      <c r="I464" s="197">
        <v>0</v>
      </c>
      <c r="J464" s="249">
        <v>0</v>
      </c>
      <c r="K464" s="299">
        <v>0</v>
      </c>
      <c r="L464" s="359">
        <v>0</v>
      </c>
      <c r="M464" s="415">
        <v>0</v>
      </c>
      <c r="N464" s="471">
        <v>0</v>
      </c>
      <c r="O464" s="17">
        <f t="shared" si="257"/>
        <v>0</v>
      </c>
    </row>
    <row r="465" spans="1:15" x14ac:dyDescent="0.2">
      <c r="A465" s="21"/>
      <c r="B465" s="23" t="s">
        <v>46</v>
      </c>
      <c r="C465" s="26">
        <v>22</v>
      </c>
      <c r="D465" s="26">
        <v>0</v>
      </c>
      <c r="E465" s="26">
        <v>0</v>
      </c>
      <c r="F465" s="26">
        <v>0</v>
      </c>
      <c r="G465" s="146">
        <v>0</v>
      </c>
      <c r="H465" s="146">
        <v>0</v>
      </c>
      <c r="I465" s="197">
        <v>0</v>
      </c>
      <c r="J465" s="249">
        <v>0</v>
      </c>
      <c r="K465" s="299">
        <v>0</v>
      </c>
      <c r="L465" s="359">
        <v>0</v>
      </c>
      <c r="M465" s="415">
        <v>0</v>
      </c>
      <c r="N465" s="471">
        <v>0</v>
      </c>
      <c r="O465" s="17">
        <f t="shared" si="257"/>
        <v>22</v>
      </c>
    </row>
    <row r="466" spans="1:15" x14ac:dyDescent="0.2">
      <c r="A466" s="18"/>
      <c r="B466" s="23" t="s">
        <v>47</v>
      </c>
      <c r="C466" s="26">
        <v>0</v>
      </c>
      <c r="D466" s="26">
        <v>0</v>
      </c>
      <c r="E466" s="26">
        <v>0</v>
      </c>
      <c r="F466" s="26">
        <v>0</v>
      </c>
      <c r="G466" s="146">
        <v>0</v>
      </c>
      <c r="H466" s="146">
        <v>0</v>
      </c>
      <c r="I466" s="197">
        <v>0</v>
      </c>
      <c r="J466" s="249">
        <v>0</v>
      </c>
      <c r="K466" s="299">
        <v>0</v>
      </c>
      <c r="L466" s="359">
        <v>0</v>
      </c>
      <c r="M466" s="415">
        <v>0</v>
      </c>
      <c r="N466" s="471">
        <v>0</v>
      </c>
      <c r="O466" s="17">
        <f t="shared" si="257"/>
        <v>0</v>
      </c>
    </row>
    <row r="467" spans="1:15" x14ac:dyDescent="0.2">
      <c r="A467" s="27"/>
      <c r="B467" s="28" t="s">
        <v>48</v>
      </c>
      <c r="C467" s="48">
        <v>0</v>
      </c>
      <c r="D467" s="48">
        <v>0</v>
      </c>
      <c r="E467" s="48">
        <v>0</v>
      </c>
      <c r="F467" s="48">
        <v>0</v>
      </c>
      <c r="G467" s="147">
        <v>0</v>
      </c>
      <c r="H467" s="147">
        <v>0</v>
      </c>
      <c r="I467" s="198">
        <v>0</v>
      </c>
      <c r="J467" s="250">
        <v>0</v>
      </c>
      <c r="K467" s="300">
        <v>0</v>
      </c>
      <c r="L467" s="360">
        <v>0</v>
      </c>
      <c r="M467" s="416">
        <v>0</v>
      </c>
      <c r="N467" s="472">
        <v>0</v>
      </c>
      <c r="O467" s="17">
        <f t="shared" si="257"/>
        <v>0</v>
      </c>
    </row>
    <row r="468" spans="1:15" ht="13.5" thickBot="1" x14ac:dyDescent="0.25">
      <c r="A468" s="30">
        <v>3</v>
      </c>
      <c r="B468" s="31" t="s">
        <v>49</v>
      </c>
      <c r="C468" s="49"/>
      <c r="D468" s="49"/>
      <c r="E468" s="49"/>
      <c r="F468" s="49"/>
      <c r="G468" s="148"/>
      <c r="H468" s="148"/>
      <c r="I468" s="199"/>
      <c r="J468" s="251"/>
      <c r="K468" s="301"/>
      <c r="L468" s="361"/>
      <c r="M468" s="417"/>
      <c r="N468" s="473"/>
      <c r="O468" s="17">
        <f t="shared" si="257"/>
        <v>0</v>
      </c>
    </row>
    <row r="469" spans="1:15" x14ac:dyDescent="0.2">
      <c r="B469" s="3" t="s">
        <v>50</v>
      </c>
      <c r="C469" s="50">
        <f t="shared" ref="C469" si="272">SUM(C464:C467)-C455</f>
        <v>0</v>
      </c>
      <c r="D469" s="50">
        <f t="shared" ref="D469" si="273">SUM(D464:D467)-D455</f>
        <v>0</v>
      </c>
      <c r="E469" s="50">
        <f t="shared" ref="E469" si="274">SUM(E464:E467)-E455</f>
        <v>0</v>
      </c>
      <c r="F469" s="50">
        <f t="shared" ref="F469" si="275">SUM(F464:F467)-F455</f>
        <v>0</v>
      </c>
      <c r="G469" s="50">
        <f t="shared" ref="G469" si="276">SUM(G464:G467)-G455</f>
        <v>0</v>
      </c>
      <c r="H469" s="50">
        <f t="shared" ref="H469" si="277">SUM(H464:H467)-H455</f>
        <v>0</v>
      </c>
      <c r="I469" s="50">
        <f t="shared" ref="I469" si="278">SUM(I464:I467)-I455</f>
        <v>0</v>
      </c>
      <c r="J469" s="50">
        <f t="shared" ref="J469" si="279">SUM(J464:J467)-J455</f>
        <v>0</v>
      </c>
      <c r="K469" s="50">
        <f t="shared" ref="K469" si="280">SUM(K464:K467)-K455</f>
        <v>0</v>
      </c>
      <c r="L469" s="50">
        <f t="shared" ref="L469" si="281">SUM(L464:L467)-L455</f>
        <v>0</v>
      </c>
      <c r="M469" s="50">
        <f t="shared" ref="M469" si="282">SUM(M464:M467)-M455</f>
        <v>0</v>
      </c>
      <c r="N469" s="50">
        <f t="shared" ref="N469" si="283">SUM(N464:N467)-N455</f>
        <v>0</v>
      </c>
    </row>
    <row r="475" spans="1:15" ht="12.75" customHeight="1" x14ac:dyDescent="0.2">
      <c r="A475" s="495" t="s">
        <v>0</v>
      </c>
      <c r="B475" s="495"/>
    </row>
    <row r="476" spans="1:15" ht="12.75" customHeight="1" x14ac:dyDescent="0.2">
      <c r="A476" s="495" t="s">
        <v>3</v>
      </c>
      <c r="B476" s="495"/>
    </row>
    <row r="477" spans="1:15" x14ac:dyDescent="0.2">
      <c r="A477" s="495" t="s">
        <v>4</v>
      </c>
      <c r="B477" s="495"/>
    </row>
    <row r="478" spans="1:15" ht="15" x14ac:dyDescent="0.25">
      <c r="G478"/>
      <c r="H478"/>
      <c r="I478"/>
      <c r="J478"/>
      <c r="K478"/>
      <c r="L478"/>
      <c r="M478"/>
      <c r="N478"/>
    </row>
    <row r="479" spans="1:15" ht="15" x14ac:dyDescent="0.25">
      <c r="G479"/>
      <c r="H479"/>
      <c r="I479"/>
      <c r="J479"/>
      <c r="K479"/>
      <c r="L479"/>
      <c r="M479"/>
      <c r="N479"/>
    </row>
    <row r="480" spans="1:15" ht="12.75" customHeight="1" x14ac:dyDescent="0.2">
      <c r="A480" s="1" t="s">
        <v>7</v>
      </c>
    </row>
    <row r="481" spans="1:15" ht="12.75" customHeight="1" x14ac:dyDescent="0.2">
      <c r="A481" s="1" t="s">
        <v>8</v>
      </c>
    </row>
    <row r="482" spans="1:15" ht="13.5" thickBot="1" x14ac:dyDescent="0.25"/>
    <row r="483" spans="1:15" ht="15" x14ac:dyDescent="0.25">
      <c r="A483" s="539" t="s">
        <v>14</v>
      </c>
      <c r="B483" s="541" t="s">
        <v>15</v>
      </c>
      <c r="G483"/>
      <c r="H483"/>
      <c r="I483"/>
      <c r="J483"/>
      <c r="K483"/>
      <c r="L483"/>
      <c r="M483"/>
      <c r="N483"/>
    </row>
    <row r="484" spans="1:15" x14ac:dyDescent="0.2">
      <c r="A484" s="540"/>
      <c r="B484" s="542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 spans="1:15" x14ac:dyDescent="0.2">
      <c r="A485" s="540"/>
      <c r="B485" s="542"/>
      <c r="C485" s="11" t="s">
        <v>21</v>
      </c>
      <c r="D485" s="11" t="s">
        <v>21</v>
      </c>
      <c r="E485" s="11" t="s">
        <v>21</v>
      </c>
      <c r="F485" s="11" t="s">
        <v>21</v>
      </c>
      <c r="G485" s="139" t="s">
        <v>21</v>
      </c>
      <c r="H485" s="139" t="s">
        <v>21</v>
      </c>
      <c r="I485" s="195" t="s">
        <v>21</v>
      </c>
      <c r="J485" s="247" t="s">
        <v>21</v>
      </c>
      <c r="K485" s="292" t="s">
        <v>21</v>
      </c>
      <c r="L485" s="357" t="s">
        <v>21</v>
      </c>
      <c r="M485" s="408" t="s">
        <v>21</v>
      </c>
      <c r="N485" s="464" t="s">
        <v>21</v>
      </c>
    </row>
    <row r="486" spans="1:15" x14ac:dyDescent="0.2">
      <c r="A486" s="540"/>
      <c r="B486" s="542"/>
      <c r="C486" s="12"/>
      <c r="D486" s="12"/>
      <c r="E486" s="12"/>
      <c r="F486" s="12"/>
      <c r="G486" s="140"/>
      <c r="H486" s="140"/>
      <c r="I486" s="196"/>
      <c r="J486" s="248"/>
      <c r="K486" s="293"/>
      <c r="L486" s="358"/>
      <c r="M486" s="409"/>
      <c r="N486" s="465"/>
    </row>
    <row r="487" spans="1:15" x14ac:dyDescent="0.2">
      <c r="A487" s="100" t="s">
        <v>26</v>
      </c>
      <c r="B487" s="101" t="s">
        <v>27</v>
      </c>
      <c r="C487" s="102" t="s">
        <v>31</v>
      </c>
      <c r="D487" s="102" t="s">
        <v>31</v>
      </c>
      <c r="E487" s="102" t="s">
        <v>31</v>
      </c>
      <c r="F487" s="102" t="s">
        <v>31</v>
      </c>
      <c r="G487" s="141" t="s">
        <v>31</v>
      </c>
      <c r="H487" s="141" t="s">
        <v>31</v>
      </c>
      <c r="I487" s="192" t="s">
        <v>31</v>
      </c>
      <c r="J487" s="244" t="s">
        <v>31</v>
      </c>
      <c r="K487" s="294" t="s">
        <v>31</v>
      </c>
      <c r="L487" s="354" t="s">
        <v>31</v>
      </c>
      <c r="M487" s="410" t="s">
        <v>31</v>
      </c>
      <c r="N487" s="466" t="s">
        <v>31</v>
      </c>
    </row>
    <row r="488" spans="1:15" ht="15.75" x14ac:dyDescent="0.2">
      <c r="A488" s="14"/>
      <c r="B488" s="15" t="s">
        <v>38</v>
      </c>
      <c r="C488" s="36">
        <f t="shared" ref="C488:F488" si="284">SUM(C15,C55,C95,C135,C175,C215,C255,C295,C335,C375,C415,C455)</f>
        <v>27</v>
      </c>
      <c r="D488" s="36">
        <f t="shared" si="284"/>
        <v>13</v>
      </c>
      <c r="E488" s="36">
        <f t="shared" si="284"/>
        <v>7</v>
      </c>
      <c r="F488" s="36">
        <f t="shared" si="284"/>
        <v>80</v>
      </c>
      <c r="G488" s="142">
        <f t="shared" ref="G488" si="285">SUM(G15,G55,G95,G135,G175,G215,G255,G295,G335,G375,G415,G455)</f>
        <v>0</v>
      </c>
      <c r="H488" s="142">
        <f>SUM(H15,H55,H95,H135,H175,H215,H255,H295,H335,H375,H415,H455)</f>
        <v>0</v>
      </c>
      <c r="I488" s="193">
        <f t="shared" ref="I488:N488" si="286">SUM(I15,I55,I95,I135,I175,I215,I255,I295,I335,I375,I415,I455)</f>
        <v>14</v>
      </c>
      <c r="J488" s="245">
        <f t="shared" si="286"/>
        <v>9</v>
      </c>
      <c r="K488" s="295">
        <f t="shared" si="286"/>
        <v>5</v>
      </c>
      <c r="L488" s="355">
        <f t="shared" si="286"/>
        <v>0</v>
      </c>
      <c r="M488" s="411">
        <f t="shared" si="286"/>
        <v>81</v>
      </c>
      <c r="N488" s="45">
        <f t="shared" si="286"/>
        <v>90</v>
      </c>
      <c r="O488" s="17">
        <f t="shared" ref="O488:O501" si="287">SUM(C488:N488)</f>
        <v>326</v>
      </c>
    </row>
    <row r="489" spans="1:15" x14ac:dyDescent="0.2">
      <c r="A489" s="18">
        <v>1</v>
      </c>
      <c r="B489" s="19" t="s">
        <v>39</v>
      </c>
      <c r="C489" s="20"/>
      <c r="D489" s="20"/>
      <c r="E489" s="20"/>
      <c r="F489" s="20"/>
      <c r="G489" s="143"/>
      <c r="H489" s="143"/>
      <c r="I489" s="194"/>
      <c r="J489" s="246"/>
      <c r="K489" s="296"/>
      <c r="L489" s="356"/>
      <c r="M489" s="412"/>
      <c r="N489" s="468"/>
      <c r="O489" s="17">
        <f t="shared" si="287"/>
        <v>0</v>
      </c>
    </row>
    <row r="490" spans="1:15" ht="14.25" x14ac:dyDescent="0.2">
      <c r="A490" s="21"/>
      <c r="B490" s="19" t="s">
        <v>40</v>
      </c>
      <c r="C490" s="36">
        <f t="shared" ref="C490:F495" si="288">SUM(C17,C57,C97,C137,C177,C217,C257,C297,C337,C377,C417,C457)</f>
        <v>0</v>
      </c>
      <c r="D490" s="36">
        <f t="shared" si="288"/>
        <v>0</v>
      </c>
      <c r="E490" s="36">
        <f t="shared" si="288"/>
        <v>0</v>
      </c>
      <c r="F490" s="36">
        <f t="shared" si="288"/>
        <v>0</v>
      </c>
      <c r="G490" s="142">
        <f t="shared" ref="G490" si="289">SUM(G17,G57,G97,G137,G177,G217,G257,G297,G337,G377,G417,G457)</f>
        <v>0</v>
      </c>
      <c r="H490" s="142">
        <f t="shared" ref="H490:H495" si="290">SUM(H17,H57,H97,H137,H177,H217,H257,H297,H337,H377,H417,H457)</f>
        <v>0</v>
      </c>
      <c r="I490" s="193">
        <f t="shared" ref="I490:N495" si="291">SUM(I17,I57,I97,I137,I177,I217,I257,I297,I337,I377,I417,I457)</f>
        <v>0</v>
      </c>
      <c r="J490" s="245">
        <f t="shared" si="291"/>
        <v>0</v>
      </c>
      <c r="K490" s="295">
        <f t="shared" si="291"/>
        <v>0</v>
      </c>
      <c r="L490" s="355">
        <f t="shared" si="291"/>
        <v>0</v>
      </c>
      <c r="M490" s="411">
        <f t="shared" si="291"/>
        <v>0</v>
      </c>
      <c r="N490" s="467">
        <f t="shared" si="291"/>
        <v>0</v>
      </c>
      <c r="O490" s="17">
        <f t="shared" si="287"/>
        <v>0</v>
      </c>
    </row>
    <row r="491" spans="1:15" ht="15" x14ac:dyDescent="0.2">
      <c r="A491" s="21"/>
      <c r="B491" s="23" t="s">
        <v>41</v>
      </c>
      <c r="C491" s="39">
        <f t="shared" si="288"/>
        <v>0</v>
      </c>
      <c r="D491" s="39">
        <f t="shared" si="288"/>
        <v>0</v>
      </c>
      <c r="E491" s="39">
        <f t="shared" si="288"/>
        <v>0</v>
      </c>
      <c r="F491" s="39">
        <f t="shared" si="288"/>
        <v>0</v>
      </c>
      <c r="G491" s="149">
        <f t="shared" ref="G491" si="292">SUM(G18,G58,G98,G138,G178,G218,G258,G298,G338,G378,G418,G458)</f>
        <v>0</v>
      </c>
      <c r="H491" s="149">
        <f t="shared" si="290"/>
        <v>0</v>
      </c>
      <c r="I491" s="188">
        <f t="shared" si="291"/>
        <v>0</v>
      </c>
      <c r="J491" s="240">
        <f t="shared" si="291"/>
        <v>0</v>
      </c>
      <c r="K491" s="302">
        <f t="shared" si="291"/>
        <v>0</v>
      </c>
      <c r="L491" s="350">
        <f t="shared" si="291"/>
        <v>0</v>
      </c>
      <c r="M491" s="418">
        <f t="shared" si="291"/>
        <v>0</v>
      </c>
      <c r="N491" s="474">
        <f t="shared" si="291"/>
        <v>0</v>
      </c>
      <c r="O491" s="17">
        <f t="shared" si="287"/>
        <v>0</v>
      </c>
    </row>
    <row r="492" spans="1:15" ht="15" x14ac:dyDescent="0.2">
      <c r="A492" s="21"/>
      <c r="B492" s="23" t="s">
        <v>42</v>
      </c>
      <c r="C492" s="39">
        <f t="shared" si="288"/>
        <v>0</v>
      </c>
      <c r="D492" s="39">
        <f t="shared" si="288"/>
        <v>0</v>
      </c>
      <c r="E492" s="39">
        <f t="shared" si="288"/>
        <v>0</v>
      </c>
      <c r="F492" s="39">
        <f t="shared" si="288"/>
        <v>0</v>
      </c>
      <c r="G492" s="149">
        <f t="shared" ref="G492" si="293">SUM(G19,G59,G99,G139,G179,G219,G259,G299,G339,G379,G419,G459)</f>
        <v>0</v>
      </c>
      <c r="H492" s="149">
        <f t="shared" si="290"/>
        <v>0</v>
      </c>
      <c r="I492" s="188">
        <f t="shared" si="291"/>
        <v>0</v>
      </c>
      <c r="J492" s="240">
        <f t="shared" si="291"/>
        <v>0</v>
      </c>
      <c r="K492" s="302">
        <f t="shared" si="291"/>
        <v>0</v>
      </c>
      <c r="L492" s="350">
        <f t="shared" si="291"/>
        <v>0</v>
      </c>
      <c r="M492" s="418">
        <f t="shared" si="291"/>
        <v>0</v>
      </c>
      <c r="N492" s="474">
        <f t="shared" si="291"/>
        <v>0</v>
      </c>
      <c r="O492" s="17">
        <f t="shared" si="287"/>
        <v>0</v>
      </c>
    </row>
    <row r="493" spans="1:15" ht="14.25" x14ac:dyDescent="0.2">
      <c r="A493" s="21"/>
      <c r="B493" s="19" t="s">
        <v>43</v>
      </c>
      <c r="C493" s="38">
        <f t="shared" si="288"/>
        <v>27</v>
      </c>
      <c r="D493" s="38">
        <f t="shared" si="288"/>
        <v>13</v>
      </c>
      <c r="E493" s="38">
        <f t="shared" si="288"/>
        <v>7</v>
      </c>
      <c r="F493" s="38">
        <f t="shared" si="288"/>
        <v>80</v>
      </c>
      <c r="G493" s="145">
        <f t="shared" ref="G493" si="294">SUM(G20,G60,G100,G140,G180,G220,G260,G300,G340,G380,G420,G460)</f>
        <v>0</v>
      </c>
      <c r="H493" s="145">
        <f t="shared" si="290"/>
        <v>0</v>
      </c>
      <c r="I493" s="191">
        <f t="shared" si="291"/>
        <v>14</v>
      </c>
      <c r="J493" s="243">
        <f t="shared" si="291"/>
        <v>9</v>
      </c>
      <c r="K493" s="298">
        <f t="shared" si="291"/>
        <v>5</v>
      </c>
      <c r="L493" s="353">
        <f t="shared" si="291"/>
        <v>0</v>
      </c>
      <c r="M493" s="414">
        <f t="shared" si="291"/>
        <v>81</v>
      </c>
      <c r="N493" s="488">
        <f t="shared" si="291"/>
        <v>90</v>
      </c>
      <c r="O493" s="17">
        <f t="shared" si="287"/>
        <v>326</v>
      </c>
    </row>
    <row r="494" spans="1:15" ht="15" x14ac:dyDescent="0.2">
      <c r="A494" s="21"/>
      <c r="B494" s="23" t="s">
        <v>41</v>
      </c>
      <c r="C494" s="39">
        <f t="shared" si="288"/>
        <v>0</v>
      </c>
      <c r="D494" s="39">
        <f t="shared" si="288"/>
        <v>0</v>
      </c>
      <c r="E494" s="39">
        <f t="shared" si="288"/>
        <v>6</v>
      </c>
      <c r="F494" s="39">
        <f t="shared" si="288"/>
        <v>0</v>
      </c>
      <c r="G494" s="149">
        <f t="shared" ref="G494" si="295">SUM(G21,G61,G101,G141,G181,G221,G261,G301,G341,G381,G421,G461)</f>
        <v>0</v>
      </c>
      <c r="H494" s="149">
        <f t="shared" si="290"/>
        <v>0</v>
      </c>
      <c r="I494" s="188">
        <f t="shared" si="291"/>
        <v>0</v>
      </c>
      <c r="J494" s="240">
        <f t="shared" si="291"/>
        <v>0</v>
      </c>
      <c r="K494" s="302">
        <f t="shared" si="291"/>
        <v>0</v>
      </c>
      <c r="L494" s="350">
        <f t="shared" si="291"/>
        <v>0</v>
      </c>
      <c r="M494" s="418">
        <f t="shared" si="291"/>
        <v>81</v>
      </c>
      <c r="N494" s="489">
        <f t="shared" si="291"/>
        <v>90</v>
      </c>
      <c r="O494" s="17">
        <f t="shared" si="287"/>
        <v>177</v>
      </c>
    </row>
    <row r="495" spans="1:15" ht="15" x14ac:dyDescent="0.2">
      <c r="A495" s="21"/>
      <c r="B495" s="23" t="s">
        <v>42</v>
      </c>
      <c r="C495" s="39">
        <f t="shared" si="288"/>
        <v>27</v>
      </c>
      <c r="D495" s="39">
        <f t="shared" si="288"/>
        <v>13</v>
      </c>
      <c r="E495" s="39">
        <f t="shared" si="288"/>
        <v>1</v>
      </c>
      <c r="F495" s="39">
        <f t="shared" si="288"/>
        <v>80</v>
      </c>
      <c r="G495" s="149">
        <f t="shared" ref="G495" si="296">SUM(G22,G62,G102,G142,G182,G222,G262,G302,G342,G382,G422,G462)</f>
        <v>0</v>
      </c>
      <c r="H495" s="149">
        <f t="shared" si="290"/>
        <v>0</v>
      </c>
      <c r="I495" s="188">
        <f t="shared" si="291"/>
        <v>14</v>
      </c>
      <c r="J495" s="240">
        <f t="shared" si="291"/>
        <v>9</v>
      </c>
      <c r="K495" s="302">
        <f t="shared" si="291"/>
        <v>5</v>
      </c>
      <c r="L495" s="350">
        <f t="shared" si="291"/>
        <v>0</v>
      </c>
      <c r="M495" s="418">
        <f t="shared" si="291"/>
        <v>0</v>
      </c>
      <c r="N495" s="474">
        <f t="shared" si="291"/>
        <v>0</v>
      </c>
      <c r="O495" s="17">
        <f t="shared" si="287"/>
        <v>149</v>
      </c>
    </row>
    <row r="496" spans="1:15" x14ac:dyDescent="0.2">
      <c r="A496" s="18">
        <v>2</v>
      </c>
      <c r="B496" s="19" t="s">
        <v>44</v>
      </c>
      <c r="C496" s="20"/>
      <c r="D496" s="20"/>
      <c r="E496" s="20"/>
      <c r="F496" s="20"/>
      <c r="G496" s="143"/>
      <c r="H496" s="143"/>
      <c r="I496" s="194"/>
      <c r="J496" s="246"/>
      <c r="K496" s="296"/>
      <c r="L496" s="356"/>
      <c r="M496" s="412"/>
      <c r="N496" s="468"/>
      <c r="O496" s="17">
        <f t="shared" si="287"/>
        <v>0</v>
      </c>
    </row>
    <row r="497" spans="1:15" ht="15" x14ac:dyDescent="0.2">
      <c r="A497" s="21"/>
      <c r="B497" s="23" t="s">
        <v>45</v>
      </c>
      <c r="C497" s="39">
        <f t="shared" ref="C497:F500" si="297">SUM(C24,C64,C104,C144,C184,C224,C264,C304,C344,C384,C424,C464)</f>
        <v>0</v>
      </c>
      <c r="D497" s="39">
        <f t="shared" si="297"/>
        <v>0</v>
      </c>
      <c r="E497" s="39">
        <f t="shared" si="297"/>
        <v>0</v>
      </c>
      <c r="F497" s="39">
        <f t="shared" si="297"/>
        <v>0</v>
      </c>
      <c r="G497" s="149">
        <f t="shared" ref="G497" si="298">SUM(G24,G64,G104,G144,G184,G224,G264,G304,G344,G384,G424,G464)</f>
        <v>0</v>
      </c>
      <c r="H497" s="149">
        <f>SUM(H24,H64,H104,H144,H184,H224,H264,H304,H344,H384,H424,H464)</f>
        <v>0</v>
      </c>
      <c r="I497" s="188">
        <f t="shared" ref="I497:N500" si="299">SUM(I24,I64,I104,I144,I184,I224,I264,I304,I344,I384,I424,I464)</f>
        <v>0</v>
      </c>
      <c r="J497" s="240">
        <f t="shared" si="299"/>
        <v>0</v>
      </c>
      <c r="K497" s="302">
        <f t="shared" si="299"/>
        <v>0</v>
      </c>
      <c r="L497" s="350">
        <f t="shared" si="299"/>
        <v>0</v>
      </c>
      <c r="M497" s="418">
        <f t="shared" si="299"/>
        <v>0</v>
      </c>
      <c r="N497" s="474">
        <f t="shared" si="299"/>
        <v>0</v>
      </c>
      <c r="O497" s="17">
        <f t="shared" si="287"/>
        <v>0</v>
      </c>
    </row>
    <row r="498" spans="1:15" ht="15" x14ac:dyDescent="0.2">
      <c r="A498" s="21"/>
      <c r="B498" s="23" t="s">
        <v>46</v>
      </c>
      <c r="C498" s="39">
        <f t="shared" si="297"/>
        <v>27</v>
      </c>
      <c r="D498" s="39">
        <f t="shared" si="297"/>
        <v>13</v>
      </c>
      <c r="E498" s="39">
        <f t="shared" si="297"/>
        <v>1</v>
      </c>
      <c r="F498" s="39">
        <f t="shared" si="297"/>
        <v>80</v>
      </c>
      <c r="G498" s="149">
        <f t="shared" ref="G498" si="300">SUM(G25,G65,G105,G145,G185,G225,G265,G305,G345,G385,G425,G465)</f>
        <v>0</v>
      </c>
      <c r="H498" s="149">
        <f>SUM(H25,H65,H105,H145,H185,H225,H265,H305,H345,H385,H425,H465)</f>
        <v>0</v>
      </c>
      <c r="I498" s="188">
        <f t="shared" si="299"/>
        <v>14</v>
      </c>
      <c r="J498" s="240">
        <f t="shared" si="299"/>
        <v>9</v>
      </c>
      <c r="K498" s="302">
        <f t="shared" si="299"/>
        <v>5</v>
      </c>
      <c r="L498" s="350">
        <f t="shared" si="299"/>
        <v>0</v>
      </c>
      <c r="M498" s="418">
        <f t="shared" si="299"/>
        <v>0</v>
      </c>
      <c r="N498" s="489">
        <f t="shared" si="299"/>
        <v>90</v>
      </c>
      <c r="O498" s="17">
        <f t="shared" si="287"/>
        <v>239</v>
      </c>
    </row>
    <row r="499" spans="1:15" ht="15" x14ac:dyDescent="0.2">
      <c r="A499" s="18"/>
      <c r="B499" s="23" t="s">
        <v>47</v>
      </c>
      <c r="C499" s="39">
        <f t="shared" si="297"/>
        <v>0</v>
      </c>
      <c r="D499" s="39">
        <f t="shared" si="297"/>
        <v>0</v>
      </c>
      <c r="E499" s="39">
        <f t="shared" si="297"/>
        <v>0</v>
      </c>
      <c r="F499" s="39">
        <f t="shared" si="297"/>
        <v>0</v>
      </c>
      <c r="G499" s="149">
        <f t="shared" ref="G499" si="301">SUM(G26,G66,G106,G146,G186,G226,G266,G306,G346,G386,G426,G466)</f>
        <v>0</v>
      </c>
      <c r="H499" s="149">
        <f>SUM(H26,H66,H106,H146,H186,H226,H266,H306,H346,H386,H426,H466)</f>
        <v>0</v>
      </c>
      <c r="I499" s="188">
        <f t="shared" si="299"/>
        <v>0</v>
      </c>
      <c r="J499" s="240">
        <f t="shared" si="299"/>
        <v>0</v>
      </c>
      <c r="K499" s="302">
        <f t="shared" si="299"/>
        <v>0</v>
      </c>
      <c r="L499" s="350">
        <f t="shared" si="299"/>
        <v>0</v>
      </c>
      <c r="M499" s="418">
        <f t="shared" si="299"/>
        <v>0</v>
      </c>
      <c r="N499" s="474">
        <f t="shared" si="299"/>
        <v>0</v>
      </c>
      <c r="O499" s="17">
        <f t="shared" si="287"/>
        <v>0</v>
      </c>
    </row>
    <row r="500" spans="1:15" ht="15" x14ac:dyDescent="0.2">
      <c r="A500" s="27"/>
      <c r="B500" s="28" t="s">
        <v>48</v>
      </c>
      <c r="C500" s="51">
        <f t="shared" si="297"/>
        <v>0</v>
      </c>
      <c r="D500" s="51">
        <f t="shared" si="297"/>
        <v>0</v>
      </c>
      <c r="E500" s="51">
        <f t="shared" si="297"/>
        <v>6</v>
      </c>
      <c r="F500" s="51">
        <f t="shared" si="297"/>
        <v>0</v>
      </c>
      <c r="G500" s="150">
        <f t="shared" ref="G500" si="302">SUM(G27,G67,G107,G147,G187,G227,G267,G307,G347,G387,G427,G467)</f>
        <v>0</v>
      </c>
      <c r="H500" s="150">
        <f>SUM(H27,H67,H107,H147,H187,H227,H267,H307,H347,H387,H427,H467)</f>
        <v>0</v>
      </c>
      <c r="I500" s="189">
        <f t="shared" si="299"/>
        <v>0</v>
      </c>
      <c r="J500" s="241">
        <f t="shared" si="299"/>
        <v>0</v>
      </c>
      <c r="K500" s="303">
        <f t="shared" si="299"/>
        <v>0</v>
      </c>
      <c r="L500" s="351">
        <f t="shared" si="299"/>
        <v>0</v>
      </c>
      <c r="M500" s="419">
        <f t="shared" si="299"/>
        <v>81</v>
      </c>
      <c r="N500" s="475">
        <f t="shared" si="299"/>
        <v>0</v>
      </c>
      <c r="O500" s="17">
        <f t="shared" si="287"/>
        <v>87</v>
      </c>
    </row>
    <row r="501" spans="1:15" ht="13.5" thickBot="1" x14ac:dyDescent="0.25">
      <c r="A501" s="40">
        <v>3</v>
      </c>
      <c r="B501" s="41" t="s">
        <v>49</v>
      </c>
      <c r="C501" s="49"/>
      <c r="D501" s="49"/>
      <c r="E501" s="49"/>
      <c r="F501" s="49"/>
      <c r="G501" s="148"/>
      <c r="H501" s="148"/>
      <c r="I501" s="199"/>
      <c r="J501" s="251"/>
      <c r="K501" s="301"/>
      <c r="L501" s="361"/>
      <c r="M501" s="417"/>
      <c r="N501" s="473"/>
      <c r="O501" s="17">
        <f t="shared" si="287"/>
        <v>0</v>
      </c>
    </row>
    <row r="502" spans="1:15" x14ac:dyDescent="0.2">
      <c r="B502" s="3" t="s">
        <v>50</v>
      </c>
      <c r="C502" s="50">
        <f t="shared" ref="C502" si="303">SUM(C497:C500)-C488</f>
        <v>0</v>
      </c>
      <c r="D502" s="50">
        <f t="shared" ref="D502" si="304">SUM(D497:D500)-D488</f>
        <v>0</v>
      </c>
      <c r="E502" s="50">
        <f t="shared" ref="E502" si="305">SUM(E497:E500)-E488</f>
        <v>0</v>
      </c>
      <c r="F502" s="50">
        <f t="shared" ref="F502" si="306">SUM(F497:F500)-F488</f>
        <v>0</v>
      </c>
      <c r="G502" s="50">
        <f t="shared" ref="G502" si="307">SUM(G497:G500)-G488</f>
        <v>0</v>
      </c>
      <c r="H502" s="50">
        <f t="shared" ref="H502" si="308">SUM(H497:H500)-H488</f>
        <v>0</v>
      </c>
      <c r="I502" s="50">
        <f t="shared" ref="I502" si="309">SUM(I497:I500)-I488</f>
        <v>0</v>
      </c>
      <c r="J502" s="50">
        <f t="shared" ref="J502" si="310">SUM(J497:J500)-J488</f>
        <v>0</v>
      </c>
      <c r="K502" s="50">
        <f t="shared" ref="K502" si="311">SUM(K497:K500)-K488</f>
        <v>0</v>
      </c>
      <c r="L502" s="50">
        <f t="shared" ref="L502" si="312">SUM(L497:L500)-L488</f>
        <v>0</v>
      </c>
      <c r="M502" s="50">
        <f t="shared" ref="M502" si="313">SUM(M497:M500)-M488</f>
        <v>0</v>
      </c>
      <c r="N502" s="50">
        <f t="shared" ref="N502" si="314">SUM(N497:N500)-N488</f>
        <v>0</v>
      </c>
    </row>
  </sheetData>
  <mergeCells count="65">
    <mergeCell ref="A1:B1"/>
    <mergeCell ref="A2:B2"/>
    <mergeCell ref="A3:B3"/>
    <mergeCell ref="A41:B41"/>
    <mergeCell ref="A42:B42"/>
    <mergeCell ref="A43:B43"/>
    <mergeCell ref="A81:B81"/>
    <mergeCell ref="A82:B82"/>
    <mergeCell ref="A83:B83"/>
    <mergeCell ref="A121:B121"/>
    <mergeCell ref="A122:B122"/>
    <mergeCell ref="A123:B123"/>
    <mergeCell ref="A161:B161"/>
    <mergeCell ref="A162:B162"/>
    <mergeCell ref="A163:B163"/>
    <mergeCell ref="A201:B201"/>
    <mergeCell ref="A202:B202"/>
    <mergeCell ref="A203:B203"/>
    <mergeCell ref="A241:B241"/>
    <mergeCell ref="A242:B242"/>
    <mergeCell ref="A243:B243"/>
    <mergeCell ref="A281:B281"/>
    <mergeCell ref="A282:B282"/>
    <mergeCell ref="A283:B283"/>
    <mergeCell ref="A321:B321"/>
    <mergeCell ref="A403:B403"/>
    <mergeCell ref="A441:B441"/>
    <mergeCell ref="A442:B442"/>
    <mergeCell ref="A322:B322"/>
    <mergeCell ref="A323:B323"/>
    <mergeCell ref="A361:B361"/>
    <mergeCell ref="A362:B362"/>
    <mergeCell ref="A363:B363"/>
    <mergeCell ref="A476:B476"/>
    <mergeCell ref="A477:B477"/>
    <mergeCell ref="A10:A13"/>
    <mergeCell ref="A50:A53"/>
    <mergeCell ref="A90:A93"/>
    <mergeCell ref="A130:A133"/>
    <mergeCell ref="A170:A173"/>
    <mergeCell ref="A210:A213"/>
    <mergeCell ref="A250:A253"/>
    <mergeCell ref="A290:A293"/>
    <mergeCell ref="A330:A333"/>
    <mergeCell ref="A370:A373"/>
    <mergeCell ref="A410:A413"/>
    <mergeCell ref="A450:A453"/>
    <mergeCell ref="A401:B401"/>
    <mergeCell ref="A402:B402"/>
    <mergeCell ref="A483:A486"/>
    <mergeCell ref="B10:B13"/>
    <mergeCell ref="B50:B53"/>
    <mergeCell ref="B90:B93"/>
    <mergeCell ref="B130:B133"/>
    <mergeCell ref="B170:B173"/>
    <mergeCell ref="B210:B213"/>
    <mergeCell ref="B250:B253"/>
    <mergeCell ref="B290:B293"/>
    <mergeCell ref="B330:B333"/>
    <mergeCell ref="B370:B373"/>
    <mergeCell ref="B410:B413"/>
    <mergeCell ref="B450:B453"/>
    <mergeCell ref="B483:B486"/>
    <mergeCell ref="A443:B443"/>
    <mergeCell ref="A475:B475"/>
  </mergeCells>
  <pageMargins left="0.69930555555555596" right="0.69930555555555596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02"/>
  <sheetViews>
    <sheetView zoomScale="80" zoomScaleNormal="80" workbookViewId="0">
      <pane xSplit="2" topLeftCell="C1" activePane="topRight" state="frozen"/>
      <selection activeCell="Q502" sqref="Q502:R502"/>
      <selection pane="topRight" activeCell="O6" sqref="O6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4" width="9.140625" style="1"/>
    <col min="15" max="15" width="9.140625" style="2"/>
    <col min="16" max="16384" width="9.140625" style="1"/>
  </cols>
  <sheetData>
    <row r="1" spans="1:15" ht="12.75" customHeight="1" x14ac:dyDescent="0.2">
      <c r="A1" s="495" t="s">
        <v>0</v>
      </c>
      <c r="B1" s="495"/>
    </row>
    <row r="2" spans="1:15" ht="12.75" customHeight="1" x14ac:dyDescent="0.2">
      <c r="A2" s="495" t="s">
        <v>3</v>
      </c>
      <c r="B2" s="495"/>
    </row>
    <row r="3" spans="1:15" x14ac:dyDescent="0.2">
      <c r="A3" s="495" t="s">
        <v>4</v>
      </c>
      <c r="B3" s="495"/>
    </row>
    <row r="4" spans="1:15" ht="20.25" x14ac:dyDescent="0.3">
      <c r="C4" s="42"/>
      <c r="D4" s="42"/>
      <c r="E4" s="42"/>
      <c r="F4" s="42"/>
      <c r="G4"/>
      <c r="H4"/>
      <c r="I4"/>
      <c r="J4"/>
      <c r="K4"/>
      <c r="L4"/>
      <c r="M4"/>
      <c r="N4"/>
    </row>
    <row r="5" spans="1:15" x14ac:dyDescent="0.2">
      <c r="C5" s="1" t="s">
        <v>75</v>
      </c>
      <c r="D5" s="1" t="s">
        <v>76</v>
      </c>
      <c r="E5" s="1" t="s">
        <v>84</v>
      </c>
      <c r="F5" s="1" t="s">
        <v>85</v>
      </c>
      <c r="G5" s="1" t="s">
        <v>86</v>
      </c>
      <c r="H5" s="1" t="s">
        <v>77</v>
      </c>
      <c r="I5" s="1" t="s">
        <v>78</v>
      </c>
      <c r="J5" s="1" t="s">
        <v>87</v>
      </c>
      <c r="K5" s="1" t="s">
        <v>88</v>
      </c>
      <c r="L5" s="1" t="s">
        <v>89</v>
      </c>
      <c r="M5" s="1" t="s">
        <v>90</v>
      </c>
      <c r="N5" s="1" t="s">
        <v>92</v>
      </c>
    </row>
    <row r="6" spans="1:15" x14ac:dyDescent="0.2">
      <c r="A6" s="1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12.75" customHeight="1" x14ac:dyDescent="0.2">
      <c r="A7" s="1" t="s">
        <v>8</v>
      </c>
      <c r="C7" s="44" t="s">
        <v>9</v>
      </c>
      <c r="D7" s="44" t="s">
        <v>9</v>
      </c>
      <c r="E7" s="44" t="s">
        <v>9</v>
      </c>
      <c r="F7" s="44" t="s">
        <v>9</v>
      </c>
      <c r="G7" s="44" t="s">
        <v>9</v>
      </c>
      <c r="H7" s="44" t="s">
        <v>9</v>
      </c>
      <c r="I7" s="44" t="s">
        <v>9</v>
      </c>
      <c r="J7" s="44" t="s">
        <v>9</v>
      </c>
      <c r="K7" s="44" t="s">
        <v>9</v>
      </c>
      <c r="L7" s="44" t="s">
        <v>9</v>
      </c>
      <c r="M7" s="44" t="s">
        <v>9</v>
      </c>
      <c r="N7" s="44" t="s">
        <v>9</v>
      </c>
    </row>
    <row r="8" spans="1:15" ht="12.75" customHeight="1" x14ac:dyDescent="0.2">
      <c r="A8" s="7" t="s">
        <v>11</v>
      </c>
      <c r="B8" s="7"/>
      <c r="C8" s="44" t="s">
        <v>12</v>
      </c>
      <c r="D8" s="44" t="s">
        <v>12</v>
      </c>
      <c r="E8" s="44" t="s">
        <v>12</v>
      </c>
      <c r="F8" s="44" t="s">
        <v>12</v>
      </c>
      <c r="G8" s="44" t="s">
        <v>12</v>
      </c>
      <c r="H8" s="44" t="s">
        <v>12</v>
      </c>
      <c r="I8" s="44" t="s">
        <v>12</v>
      </c>
      <c r="J8" s="44" t="s">
        <v>12</v>
      </c>
      <c r="K8" s="44" t="s">
        <v>12</v>
      </c>
      <c r="L8" s="44" t="s">
        <v>12</v>
      </c>
      <c r="M8" s="44" t="s">
        <v>12</v>
      </c>
      <c r="N8" s="44" t="s">
        <v>12</v>
      </c>
    </row>
    <row r="9" spans="1:15" ht="7.5" customHeight="1" thickBot="1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5" ht="18" customHeight="1" x14ac:dyDescent="0.25">
      <c r="A10" s="539" t="s">
        <v>14</v>
      </c>
      <c r="B10" s="541" t="s">
        <v>15</v>
      </c>
      <c r="C10" s="8"/>
      <c r="D10" s="9"/>
      <c r="E10" s="9"/>
      <c r="F10" s="9"/>
      <c r="G10"/>
      <c r="H10"/>
      <c r="I10"/>
      <c r="J10"/>
      <c r="K10"/>
      <c r="L10"/>
      <c r="M10"/>
      <c r="N10"/>
    </row>
    <row r="11" spans="1:15" ht="12.75" customHeight="1" x14ac:dyDescent="0.2">
      <c r="A11" s="540"/>
      <c r="B11" s="54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5" ht="12.75" customHeight="1" x14ac:dyDescent="0.2">
      <c r="A12" s="540"/>
      <c r="B12" s="542"/>
      <c r="C12" s="11" t="s">
        <v>20</v>
      </c>
      <c r="D12" s="11" t="s">
        <v>20</v>
      </c>
      <c r="E12" s="11" t="s">
        <v>20</v>
      </c>
      <c r="F12" s="11" t="s">
        <v>20</v>
      </c>
      <c r="G12" s="139" t="s">
        <v>20</v>
      </c>
      <c r="H12" s="139" t="s">
        <v>20</v>
      </c>
      <c r="I12" s="195" t="s">
        <v>20</v>
      </c>
      <c r="J12" s="247" t="s">
        <v>20</v>
      </c>
      <c r="K12" s="292" t="s">
        <v>20</v>
      </c>
      <c r="L12" s="357" t="s">
        <v>20</v>
      </c>
      <c r="M12" s="408" t="s">
        <v>20</v>
      </c>
      <c r="N12" s="464" t="s">
        <v>20</v>
      </c>
    </row>
    <row r="13" spans="1:15" ht="12.75" customHeight="1" x14ac:dyDescent="0.2">
      <c r="A13" s="540"/>
      <c r="B13" s="542"/>
      <c r="C13" s="12"/>
      <c r="D13" s="12"/>
      <c r="E13" s="12"/>
      <c r="F13" s="12"/>
      <c r="G13" s="140"/>
      <c r="H13" s="140"/>
      <c r="I13" s="196"/>
      <c r="J13" s="248"/>
      <c r="K13" s="293"/>
      <c r="L13" s="358"/>
      <c r="M13" s="409"/>
      <c r="N13" s="465"/>
    </row>
    <row r="14" spans="1:15" x14ac:dyDescent="0.2">
      <c r="A14" s="100" t="s">
        <v>26</v>
      </c>
      <c r="B14" s="101" t="s">
        <v>27</v>
      </c>
      <c r="C14" s="102" t="s">
        <v>35</v>
      </c>
      <c r="D14" s="102" t="s">
        <v>35</v>
      </c>
      <c r="E14" s="102" t="s">
        <v>35</v>
      </c>
      <c r="F14" s="102" t="s">
        <v>35</v>
      </c>
      <c r="G14" s="141" t="s">
        <v>35</v>
      </c>
      <c r="H14" s="141" t="s">
        <v>35</v>
      </c>
      <c r="I14" s="192" t="s">
        <v>35</v>
      </c>
      <c r="J14" s="244" t="s">
        <v>35</v>
      </c>
      <c r="K14" s="294" t="s">
        <v>35</v>
      </c>
      <c r="L14" s="354" t="s">
        <v>35</v>
      </c>
      <c r="M14" s="410" t="s">
        <v>35</v>
      </c>
      <c r="N14" s="466" t="s">
        <v>35</v>
      </c>
    </row>
    <row r="15" spans="1:15" ht="30" customHeight="1" x14ac:dyDescent="0.2">
      <c r="A15" s="14"/>
      <c r="B15" s="15" t="s">
        <v>38</v>
      </c>
      <c r="C15" s="16">
        <f t="shared" ref="C15:F15" si="0">SUM(C17,C20)</f>
        <v>1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ref="G15" si="1">SUM(G17,G20)</f>
        <v>0</v>
      </c>
      <c r="H15" s="16">
        <f>SUM(H17,H20)</f>
        <v>0</v>
      </c>
      <c r="I15" s="16">
        <f t="shared" ref="I15:L15" si="2">SUM(I17,I20)</f>
        <v>0</v>
      </c>
      <c r="J15" s="16">
        <f t="shared" si="2"/>
        <v>20</v>
      </c>
      <c r="K15" s="16">
        <f t="shared" si="2"/>
        <v>50</v>
      </c>
      <c r="L15" s="16">
        <f t="shared" si="2"/>
        <v>0</v>
      </c>
      <c r="M15" s="16">
        <f t="shared" ref="M15:N15" si="3">SUM(M17,M20)</f>
        <v>0</v>
      </c>
      <c r="N15" s="16">
        <f t="shared" si="3"/>
        <v>0</v>
      </c>
      <c r="O15" s="17">
        <f t="shared" ref="O15:O28" si="4">SUM(C15:N15)</f>
        <v>71</v>
      </c>
    </row>
    <row r="16" spans="1:15" ht="25.5" customHeight="1" x14ac:dyDescent="0.2">
      <c r="A16" s="18">
        <v>1</v>
      </c>
      <c r="B16" s="19" t="s">
        <v>39</v>
      </c>
      <c r="C16" s="20"/>
      <c r="D16" s="20"/>
      <c r="E16" s="20"/>
      <c r="F16" s="20"/>
      <c r="G16" s="143"/>
      <c r="H16" s="143"/>
      <c r="I16" s="194"/>
      <c r="J16" s="246"/>
      <c r="K16" s="296"/>
      <c r="L16" s="356"/>
      <c r="M16" s="412"/>
      <c r="N16" s="468"/>
      <c r="O16" s="17">
        <f t="shared" si="4"/>
        <v>0</v>
      </c>
    </row>
    <row r="17" spans="1:15" ht="20.100000000000001" customHeight="1" x14ac:dyDescent="0.2">
      <c r="A17" s="21"/>
      <c r="B17" s="19" t="s">
        <v>40</v>
      </c>
      <c r="C17" s="22">
        <f t="shared" ref="C17" si="5">SUM(C18:C19)</f>
        <v>0</v>
      </c>
      <c r="D17" s="22">
        <f t="shared" ref="D17:F17" si="6">SUM(D18:D19)</f>
        <v>0</v>
      </c>
      <c r="E17" s="22">
        <f t="shared" si="6"/>
        <v>0</v>
      </c>
      <c r="F17" s="22">
        <f t="shared" si="6"/>
        <v>0</v>
      </c>
      <c r="G17" s="144">
        <f t="shared" ref="G17" si="7">SUM(G18:G19)</f>
        <v>0</v>
      </c>
      <c r="H17" s="144">
        <f>SUM(H18:H19)</f>
        <v>0</v>
      </c>
      <c r="I17" s="200">
        <f t="shared" ref="I17:N17" si="8">SUM(I18:I19)</f>
        <v>0</v>
      </c>
      <c r="J17" s="252">
        <f t="shared" si="8"/>
        <v>0</v>
      </c>
      <c r="K17" s="297">
        <f t="shared" si="8"/>
        <v>0</v>
      </c>
      <c r="L17" s="362">
        <f t="shared" si="8"/>
        <v>0</v>
      </c>
      <c r="M17" s="413">
        <f t="shared" si="8"/>
        <v>0</v>
      </c>
      <c r="N17" s="469">
        <f t="shared" si="8"/>
        <v>0</v>
      </c>
      <c r="O17" s="17">
        <f t="shared" si="4"/>
        <v>0</v>
      </c>
    </row>
    <row r="18" spans="1:15" ht="20.100000000000001" customHeight="1" x14ac:dyDescent="0.2">
      <c r="A18" s="21"/>
      <c r="B18" s="23" t="s">
        <v>41</v>
      </c>
      <c r="C18" s="24">
        <v>0</v>
      </c>
      <c r="D18" s="24">
        <v>0</v>
      </c>
      <c r="E18" s="24">
        <v>0</v>
      </c>
      <c r="F18" s="24">
        <v>0</v>
      </c>
      <c r="G18" s="154">
        <v>0</v>
      </c>
      <c r="H18" s="154">
        <v>0</v>
      </c>
      <c r="I18" s="204">
        <v>0</v>
      </c>
      <c r="J18" s="256">
        <v>0</v>
      </c>
      <c r="K18" s="307">
        <v>0</v>
      </c>
      <c r="L18" s="366">
        <v>0</v>
      </c>
      <c r="M18" s="424">
        <v>0</v>
      </c>
      <c r="N18" s="481">
        <v>0</v>
      </c>
      <c r="O18" s="17">
        <f t="shared" si="4"/>
        <v>0</v>
      </c>
    </row>
    <row r="19" spans="1:15" ht="20.100000000000001" customHeight="1" x14ac:dyDescent="0.2">
      <c r="A19" s="21"/>
      <c r="B19" s="23" t="s">
        <v>42</v>
      </c>
      <c r="C19" s="24">
        <v>0</v>
      </c>
      <c r="D19" s="24">
        <v>0</v>
      </c>
      <c r="E19" s="24">
        <v>0</v>
      </c>
      <c r="F19" s="24">
        <v>0</v>
      </c>
      <c r="G19" s="154">
        <v>0</v>
      </c>
      <c r="H19" s="154">
        <v>0</v>
      </c>
      <c r="I19" s="204">
        <v>0</v>
      </c>
      <c r="J19" s="256">
        <v>0</v>
      </c>
      <c r="K19" s="307">
        <v>0</v>
      </c>
      <c r="L19" s="366">
        <v>0</v>
      </c>
      <c r="M19" s="424">
        <v>0</v>
      </c>
      <c r="N19" s="481">
        <v>0</v>
      </c>
      <c r="O19" s="17">
        <f t="shared" si="4"/>
        <v>0</v>
      </c>
    </row>
    <row r="20" spans="1:15" ht="20.100000000000001" customHeight="1" x14ac:dyDescent="0.2">
      <c r="A20" s="21"/>
      <c r="B20" s="19" t="s">
        <v>43</v>
      </c>
      <c r="C20" s="25">
        <f t="shared" ref="C20:F20" si="9">SUM(C21:C22)</f>
        <v>1</v>
      </c>
      <c r="D20" s="25">
        <f t="shared" si="9"/>
        <v>0</v>
      </c>
      <c r="E20" s="25">
        <f t="shared" si="9"/>
        <v>0</v>
      </c>
      <c r="F20" s="25">
        <f t="shared" si="9"/>
        <v>0</v>
      </c>
      <c r="G20" s="25">
        <f t="shared" ref="G20" si="10">SUM(G21:G22)</f>
        <v>0</v>
      </c>
      <c r="H20" s="25">
        <f>SUM(H21:H22)</f>
        <v>0</v>
      </c>
      <c r="I20" s="25">
        <f t="shared" ref="I20:N20" si="11">SUM(I21:I22)</f>
        <v>0</v>
      </c>
      <c r="J20" s="25">
        <f t="shared" si="11"/>
        <v>20</v>
      </c>
      <c r="K20" s="25">
        <f t="shared" si="11"/>
        <v>50</v>
      </c>
      <c r="L20" s="25">
        <f t="shared" si="11"/>
        <v>0</v>
      </c>
      <c r="M20" s="25">
        <f t="shared" si="11"/>
        <v>0</v>
      </c>
      <c r="N20" s="25">
        <f t="shared" si="11"/>
        <v>0</v>
      </c>
      <c r="O20" s="17">
        <f t="shared" si="4"/>
        <v>71</v>
      </c>
    </row>
    <row r="21" spans="1:15" ht="20.100000000000001" customHeight="1" x14ac:dyDescent="0.2">
      <c r="A21" s="21"/>
      <c r="B21" s="23" t="s">
        <v>41</v>
      </c>
      <c r="C21" s="26">
        <v>1</v>
      </c>
      <c r="D21" s="26">
        <v>0</v>
      </c>
      <c r="E21" s="26">
        <v>0</v>
      </c>
      <c r="F21" s="26">
        <v>0</v>
      </c>
      <c r="G21" s="146">
        <v>0</v>
      </c>
      <c r="H21" s="146">
        <v>0</v>
      </c>
      <c r="I21" s="197">
        <v>0</v>
      </c>
      <c r="J21" s="249">
        <v>20</v>
      </c>
      <c r="K21" s="299">
        <v>50</v>
      </c>
      <c r="L21" s="359">
        <v>0</v>
      </c>
      <c r="M21" s="415">
        <v>0</v>
      </c>
      <c r="N21" s="471">
        <v>0</v>
      </c>
      <c r="O21" s="17">
        <f t="shared" si="4"/>
        <v>71</v>
      </c>
    </row>
    <row r="22" spans="1:15" ht="20.100000000000001" customHeight="1" x14ac:dyDescent="0.2">
      <c r="A22" s="21"/>
      <c r="B22" s="23" t="s">
        <v>42</v>
      </c>
      <c r="C22" s="26">
        <v>0</v>
      </c>
      <c r="D22" s="26">
        <v>0</v>
      </c>
      <c r="E22" s="26">
        <v>0</v>
      </c>
      <c r="F22" s="26">
        <v>0</v>
      </c>
      <c r="G22" s="146">
        <v>0</v>
      </c>
      <c r="H22" s="146">
        <v>0</v>
      </c>
      <c r="I22" s="197">
        <v>0</v>
      </c>
      <c r="J22" s="249">
        <v>0</v>
      </c>
      <c r="K22" s="299">
        <v>0</v>
      </c>
      <c r="L22" s="359">
        <v>0</v>
      </c>
      <c r="M22" s="415">
        <v>0</v>
      </c>
      <c r="N22" s="471">
        <v>0</v>
      </c>
      <c r="O22" s="17">
        <f t="shared" si="4"/>
        <v>0</v>
      </c>
    </row>
    <row r="23" spans="1:15" ht="20.100000000000001" customHeight="1" x14ac:dyDescent="0.2">
      <c r="A23" s="18">
        <v>2</v>
      </c>
      <c r="B23" s="19" t="s">
        <v>44</v>
      </c>
      <c r="C23" s="20"/>
      <c r="D23" s="20"/>
      <c r="E23" s="20"/>
      <c r="F23" s="20"/>
      <c r="G23" s="143"/>
      <c r="H23" s="143"/>
      <c r="I23" s="194"/>
      <c r="J23" s="246"/>
      <c r="K23" s="296"/>
      <c r="L23" s="356"/>
      <c r="M23" s="412"/>
      <c r="N23" s="468"/>
      <c r="O23" s="17">
        <f t="shared" si="4"/>
        <v>0</v>
      </c>
    </row>
    <row r="24" spans="1:15" ht="26.25" customHeight="1" x14ac:dyDescent="0.2">
      <c r="A24" s="21"/>
      <c r="B24" s="23" t="s">
        <v>45</v>
      </c>
      <c r="C24" s="20"/>
      <c r="D24" s="20"/>
      <c r="E24" s="20"/>
      <c r="F24" s="20"/>
      <c r="G24" s="143"/>
      <c r="H24" s="143"/>
      <c r="I24" s="194"/>
      <c r="J24" s="246"/>
      <c r="K24" s="296"/>
      <c r="L24" s="356"/>
      <c r="M24" s="412"/>
      <c r="N24" s="468"/>
      <c r="O24" s="17">
        <f t="shared" si="4"/>
        <v>0</v>
      </c>
    </row>
    <row r="25" spans="1:15" ht="20.100000000000001" customHeight="1" x14ac:dyDescent="0.2">
      <c r="A25" s="21"/>
      <c r="B25" s="23" t="s">
        <v>46</v>
      </c>
      <c r="C25" s="20"/>
      <c r="D25" s="20"/>
      <c r="E25" s="20"/>
      <c r="F25" s="20"/>
      <c r="G25" s="143"/>
      <c r="H25" s="143"/>
      <c r="I25" s="194"/>
      <c r="J25" s="246"/>
      <c r="K25" s="296"/>
      <c r="L25" s="356"/>
      <c r="M25" s="412"/>
      <c r="N25" s="468"/>
      <c r="O25" s="17">
        <f t="shared" si="4"/>
        <v>0</v>
      </c>
    </row>
    <row r="26" spans="1:15" ht="20.100000000000001" customHeight="1" x14ac:dyDescent="0.2">
      <c r="A26" s="18"/>
      <c r="B26" s="23" t="s">
        <v>47</v>
      </c>
      <c r="C26" s="20"/>
      <c r="D26" s="20"/>
      <c r="E26" s="20"/>
      <c r="F26" s="20"/>
      <c r="G26" s="143"/>
      <c r="H26" s="143"/>
      <c r="I26" s="194"/>
      <c r="J26" s="246"/>
      <c r="K26" s="296"/>
      <c r="L26" s="356"/>
      <c r="M26" s="412"/>
      <c r="N26" s="468"/>
      <c r="O26" s="17">
        <f t="shared" si="4"/>
        <v>0</v>
      </c>
    </row>
    <row r="27" spans="1:15" ht="20.100000000000001" customHeight="1" x14ac:dyDescent="0.2">
      <c r="A27" s="27"/>
      <c r="B27" s="28" t="s">
        <v>48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7">
        <f t="shared" si="4"/>
        <v>0</v>
      </c>
    </row>
    <row r="28" spans="1:15" ht="20.100000000000001" customHeight="1" thickBot="1" x14ac:dyDescent="0.25">
      <c r="A28" s="30">
        <v>3</v>
      </c>
      <c r="B28" s="31" t="s">
        <v>49</v>
      </c>
      <c r="C28" s="32"/>
      <c r="D28" s="32"/>
      <c r="E28" s="32"/>
      <c r="F28" s="32"/>
      <c r="G28" s="151"/>
      <c r="H28" s="151"/>
      <c r="I28" s="190"/>
      <c r="J28" s="242"/>
      <c r="K28" s="304"/>
      <c r="L28" s="352"/>
      <c r="M28" s="420"/>
      <c r="N28" s="476"/>
      <c r="O28" s="17">
        <f t="shared" si="4"/>
        <v>0</v>
      </c>
    </row>
    <row r="29" spans="1:15" ht="24" customHeight="1" x14ac:dyDescent="0.2">
      <c r="B29" s="3" t="s">
        <v>50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3" spans="1:14" ht="12.75" customHeight="1" x14ac:dyDescent="0.2"/>
    <row r="34" spans="1:14" ht="12.75" customHeight="1" x14ac:dyDescent="0.2"/>
    <row r="39" spans="1:14" ht="12.75" customHeight="1" x14ac:dyDescent="0.2"/>
    <row r="40" spans="1:14" ht="12.75" customHeight="1" x14ac:dyDescent="0.2"/>
    <row r="41" spans="1:14" ht="7.5" customHeight="1" x14ac:dyDescent="0.2">
      <c r="A41" s="495" t="s">
        <v>0</v>
      </c>
      <c r="B41" s="495"/>
    </row>
    <row r="42" spans="1:14" ht="18" customHeight="1" x14ac:dyDescent="0.2">
      <c r="A42" s="495" t="s">
        <v>3</v>
      </c>
      <c r="B42" s="495"/>
    </row>
    <row r="43" spans="1:14" ht="12.75" customHeight="1" x14ac:dyDescent="0.2">
      <c r="A43" s="495" t="s">
        <v>4</v>
      </c>
      <c r="B43" s="495"/>
    </row>
    <row r="44" spans="1:14" ht="12.75" customHeight="1" x14ac:dyDescent="0.3">
      <c r="C44" s="42"/>
      <c r="D44" s="42"/>
      <c r="E44" s="42"/>
      <c r="F44" s="42"/>
      <c r="G44"/>
      <c r="H44"/>
      <c r="I44"/>
      <c r="J44"/>
      <c r="K44"/>
      <c r="L44"/>
      <c r="M44"/>
      <c r="N44"/>
    </row>
    <row r="45" spans="1:14" ht="12.75" customHeight="1" x14ac:dyDescent="0.25">
      <c r="C45" s="43"/>
      <c r="D45" s="43"/>
      <c r="E45" s="43"/>
      <c r="F45" s="43"/>
      <c r="G45"/>
      <c r="H45"/>
      <c r="I45"/>
      <c r="J45"/>
      <c r="K45"/>
      <c r="L45"/>
      <c r="M45"/>
      <c r="N45"/>
    </row>
    <row r="46" spans="1:14" x14ac:dyDescent="0.2">
      <c r="A46" s="1" t="s">
        <v>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30" customHeight="1" x14ac:dyDescent="0.2">
      <c r="A47" s="1" t="s">
        <v>8</v>
      </c>
      <c r="C47" s="44" t="s">
        <v>51</v>
      </c>
      <c r="D47" s="44" t="s">
        <v>51</v>
      </c>
      <c r="E47" s="44" t="s">
        <v>51</v>
      </c>
      <c r="F47" s="44" t="s">
        <v>51</v>
      </c>
      <c r="G47" s="44" t="s">
        <v>51</v>
      </c>
      <c r="H47" s="44" t="s">
        <v>51</v>
      </c>
      <c r="I47" s="44" t="s">
        <v>51</v>
      </c>
      <c r="J47" s="44" t="s">
        <v>51</v>
      </c>
      <c r="K47" s="44" t="s">
        <v>51</v>
      </c>
      <c r="L47" s="44" t="s">
        <v>51</v>
      </c>
      <c r="M47" s="44" t="s">
        <v>51</v>
      </c>
      <c r="N47" s="44" t="s">
        <v>51</v>
      </c>
    </row>
    <row r="48" spans="1:14" ht="25.5" customHeight="1" x14ac:dyDescent="0.2">
      <c r="A48" s="7" t="s">
        <v>52</v>
      </c>
      <c r="B48" s="7"/>
      <c r="C48" s="44" t="s">
        <v>12</v>
      </c>
      <c r="D48" s="44" t="s">
        <v>12</v>
      </c>
      <c r="E48" s="44" t="s">
        <v>12</v>
      </c>
      <c r="F48" s="44" t="s">
        <v>12</v>
      </c>
      <c r="G48" s="44" t="s">
        <v>12</v>
      </c>
      <c r="H48" s="44" t="s">
        <v>12</v>
      </c>
      <c r="I48" s="44" t="s">
        <v>12</v>
      </c>
      <c r="J48" s="44" t="s">
        <v>12</v>
      </c>
      <c r="K48" s="44" t="s">
        <v>12</v>
      </c>
      <c r="L48" s="44" t="s">
        <v>12</v>
      </c>
      <c r="M48" s="44" t="s">
        <v>12</v>
      </c>
      <c r="N48" s="44" t="s">
        <v>12</v>
      </c>
    </row>
    <row r="49" spans="1:19" ht="20.100000000000001" customHeight="1" thickBo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9" ht="20.100000000000001" customHeight="1" x14ac:dyDescent="0.25">
      <c r="A50" s="539" t="s">
        <v>14</v>
      </c>
      <c r="B50" s="541" t="s">
        <v>15</v>
      </c>
      <c r="C50" s="8"/>
      <c r="D50" s="9"/>
      <c r="E50" s="9"/>
      <c r="F50" s="9"/>
      <c r="G50"/>
      <c r="H50"/>
      <c r="I50"/>
      <c r="J50"/>
      <c r="K50"/>
      <c r="L50"/>
      <c r="M50"/>
      <c r="N50"/>
    </row>
    <row r="51" spans="1:19" ht="20.100000000000001" customHeight="1" x14ac:dyDescent="0.2">
      <c r="A51" s="540"/>
      <c r="B51" s="5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9" ht="20.100000000000001" customHeight="1" x14ac:dyDescent="0.2">
      <c r="A52" s="540"/>
      <c r="B52" s="542"/>
      <c r="C52" s="11" t="s">
        <v>20</v>
      </c>
      <c r="D52" s="11" t="s">
        <v>20</v>
      </c>
      <c r="E52" s="11" t="s">
        <v>20</v>
      </c>
      <c r="F52" s="11" t="s">
        <v>20</v>
      </c>
      <c r="G52" s="139" t="s">
        <v>20</v>
      </c>
      <c r="H52" s="139" t="s">
        <v>20</v>
      </c>
      <c r="I52" s="195" t="s">
        <v>20</v>
      </c>
      <c r="J52" s="247" t="s">
        <v>20</v>
      </c>
      <c r="K52" s="292" t="s">
        <v>20</v>
      </c>
      <c r="L52" s="357" t="s">
        <v>20</v>
      </c>
      <c r="M52" s="408" t="s">
        <v>20</v>
      </c>
      <c r="N52" s="464" t="s">
        <v>20</v>
      </c>
      <c r="S52" s="1" t="s">
        <v>1</v>
      </c>
    </row>
    <row r="53" spans="1:19" ht="20.100000000000001" customHeight="1" x14ac:dyDescent="0.2">
      <c r="A53" s="540"/>
      <c r="B53" s="542"/>
      <c r="C53" s="12"/>
      <c r="D53" s="12"/>
      <c r="E53" s="12"/>
      <c r="F53" s="12"/>
      <c r="G53" s="140"/>
      <c r="H53" s="140"/>
      <c r="I53" s="196"/>
      <c r="J53" s="248"/>
      <c r="K53" s="293"/>
      <c r="L53" s="358"/>
      <c r="M53" s="409"/>
      <c r="N53" s="465"/>
    </row>
    <row r="54" spans="1:19" ht="20.100000000000001" customHeight="1" x14ac:dyDescent="0.2">
      <c r="A54" s="100" t="s">
        <v>26</v>
      </c>
      <c r="B54" s="101" t="s">
        <v>27</v>
      </c>
      <c r="C54" s="102" t="s">
        <v>35</v>
      </c>
      <c r="D54" s="102" t="s">
        <v>35</v>
      </c>
      <c r="E54" s="102" t="s">
        <v>35</v>
      </c>
      <c r="F54" s="102" t="s">
        <v>35</v>
      </c>
      <c r="G54" s="141" t="s">
        <v>35</v>
      </c>
      <c r="H54" s="141" t="s">
        <v>35</v>
      </c>
      <c r="I54" s="192" t="s">
        <v>35</v>
      </c>
      <c r="J54" s="244" t="s">
        <v>35</v>
      </c>
      <c r="K54" s="294" t="s">
        <v>35</v>
      </c>
      <c r="L54" s="354" t="s">
        <v>35</v>
      </c>
      <c r="M54" s="410" t="s">
        <v>35</v>
      </c>
      <c r="N54" s="466" t="s">
        <v>35</v>
      </c>
    </row>
    <row r="55" spans="1:19" ht="20.100000000000001" customHeight="1" x14ac:dyDescent="0.2">
      <c r="A55" s="14"/>
      <c r="B55" s="15" t="s">
        <v>38</v>
      </c>
      <c r="C55" s="16">
        <f t="shared" ref="C55:F55" si="12">SUM(C57,C60)</f>
        <v>0</v>
      </c>
      <c r="D55" s="16">
        <f t="shared" si="12"/>
        <v>0</v>
      </c>
      <c r="E55" s="16">
        <f t="shared" si="12"/>
        <v>0</v>
      </c>
      <c r="F55" s="16">
        <f t="shared" si="12"/>
        <v>0</v>
      </c>
      <c r="G55" s="16">
        <f t="shared" ref="G55" si="13">SUM(G57,G60)</f>
        <v>5</v>
      </c>
      <c r="H55" s="16">
        <f>SUM(H57,H60)</f>
        <v>0</v>
      </c>
      <c r="I55" s="16">
        <f t="shared" ref="I55:L55" si="14">SUM(I57,I60)</f>
        <v>0</v>
      </c>
      <c r="J55" s="16">
        <f t="shared" si="14"/>
        <v>0</v>
      </c>
      <c r="K55" s="16">
        <f t="shared" si="14"/>
        <v>100</v>
      </c>
      <c r="L55" s="16">
        <f t="shared" si="14"/>
        <v>0</v>
      </c>
      <c r="M55" s="16">
        <f t="shared" ref="M55:N55" si="15">SUM(M57,M60)</f>
        <v>0</v>
      </c>
      <c r="N55" s="16">
        <f t="shared" si="15"/>
        <v>0</v>
      </c>
      <c r="O55" s="17">
        <f t="shared" ref="O55:O68" si="16">SUM(C55:N55)</f>
        <v>105</v>
      </c>
    </row>
    <row r="56" spans="1:19" ht="26.25" customHeight="1" x14ac:dyDescent="0.2">
      <c r="A56" s="18">
        <v>1</v>
      </c>
      <c r="B56" s="19" t="s">
        <v>39</v>
      </c>
      <c r="C56" s="20"/>
      <c r="D56" s="20"/>
      <c r="E56" s="20"/>
      <c r="F56" s="20"/>
      <c r="G56" s="143"/>
      <c r="H56" s="143"/>
      <c r="I56" s="194"/>
      <c r="J56" s="246"/>
      <c r="K56" s="296"/>
      <c r="L56" s="356"/>
      <c r="M56" s="412"/>
      <c r="N56" s="468"/>
      <c r="O56" s="17">
        <f t="shared" si="16"/>
        <v>0</v>
      </c>
    </row>
    <row r="57" spans="1:19" ht="20.100000000000001" customHeight="1" x14ac:dyDescent="0.2">
      <c r="A57" s="21"/>
      <c r="B57" s="19" t="s">
        <v>40</v>
      </c>
      <c r="C57" s="22">
        <f t="shared" ref="C57" si="17">SUM(C58:C59)</f>
        <v>0</v>
      </c>
      <c r="D57" s="22">
        <f t="shared" ref="D57:F57" si="18">SUM(D58:D59)</f>
        <v>0</v>
      </c>
      <c r="E57" s="22">
        <f t="shared" si="18"/>
        <v>0</v>
      </c>
      <c r="F57" s="22">
        <f t="shared" si="18"/>
        <v>0</v>
      </c>
      <c r="G57" s="144">
        <f t="shared" ref="G57" si="19">SUM(G58:G59)</f>
        <v>0</v>
      </c>
      <c r="H57" s="144">
        <f>SUM(H58:H59)</f>
        <v>0</v>
      </c>
      <c r="I57" s="200">
        <f t="shared" ref="I57:N57" si="20">SUM(I58:I59)</f>
        <v>0</v>
      </c>
      <c r="J57" s="252">
        <f t="shared" si="20"/>
        <v>0</v>
      </c>
      <c r="K57" s="297">
        <f t="shared" si="20"/>
        <v>0</v>
      </c>
      <c r="L57" s="362">
        <f t="shared" si="20"/>
        <v>0</v>
      </c>
      <c r="M57" s="413">
        <f t="shared" si="20"/>
        <v>0</v>
      </c>
      <c r="N57" s="469">
        <f t="shared" si="20"/>
        <v>0</v>
      </c>
      <c r="O57" s="17">
        <f t="shared" si="16"/>
        <v>0</v>
      </c>
    </row>
    <row r="58" spans="1:19" ht="20.100000000000001" customHeight="1" x14ac:dyDescent="0.2">
      <c r="A58" s="21"/>
      <c r="B58" s="23" t="s">
        <v>41</v>
      </c>
      <c r="C58" s="24">
        <v>0</v>
      </c>
      <c r="D58" s="24">
        <v>0</v>
      </c>
      <c r="E58" s="24">
        <v>0</v>
      </c>
      <c r="F58" s="24">
        <v>0</v>
      </c>
      <c r="G58" s="154">
        <v>0</v>
      </c>
      <c r="H58" s="154">
        <v>0</v>
      </c>
      <c r="I58" s="204">
        <v>0</v>
      </c>
      <c r="J58" s="256">
        <v>0</v>
      </c>
      <c r="K58" s="307">
        <v>0</v>
      </c>
      <c r="L58" s="366">
        <v>0</v>
      </c>
      <c r="M58" s="424">
        <v>0</v>
      </c>
      <c r="N58" s="481">
        <v>0</v>
      </c>
      <c r="O58" s="17">
        <f t="shared" si="16"/>
        <v>0</v>
      </c>
    </row>
    <row r="59" spans="1:19" ht="20.100000000000001" customHeight="1" x14ac:dyDescent="0.2">
      <c r="A59" s="21"/>
      <c r="B59" s="23" t="s">
        <v>42</v>
      </c>
      <c r="C59" s="24">
        <v>0</v>
      </c>
      <c r="D59" s="24">
        <v>0</v>
      </c>
      <c r="E59" s="24">
        <v>0</v>
      </c>
      <c r="F59" s="24">
        <v>0</v>
      </c>
      <c r="G59" s="154">
        <v>0</v>
      </c>
      <c r="H59" s="154">
        <v>0</v>
      </c>
      <c r="I59" s="204">
        <v>0</v>
      </c>
      <c r="J59" s="256">
        <v>0</v>
      </c>
      <c r="K59" s="307">
        <v>0</v>
      </c>
      <c r="L59" s="366">
        <v>0</v>
      </c>
      <c r="M59" s="424">
        <v>0</v>
      </c>
      <c r="N59" s="481">
        <v>0</v>
      </c>
      <c r="O59" s="17">
        <f t="shared" si="16"/>
        <v>0</v>
      </c>
    </row>
    <row r="60" spans="1:19" ht="20.100000000000001" customHeight="1" x14ac:dyDescent="0.2">
      <c r="A60" s="21"/>
      <c r="B60" s="19" t="s">
        <v>43</v>
      </c>
      <c r="C60" s="25">
        <f t="shared" ref="C60:F60" si="21">SUM(C61:C62)</f>
        <v>0</v>
      </c>
      <c r="D60" s="25">
        <f t="shared" si="21"/>
        <v>0</v>
      </c>
      <c r="E60" s="25">
        <f t="shared" si="21"/>
        <v>0</v>
      </c>
      <c r="F60" s="25">
        <f t="shared" si="21"/>
        <v>0</v>
      </c>
      <c r="G60" s="25">
        <f t="shared" ref="G60" si="22">SUM(G61:G62)</f>
        <v>5</v>
      </c>
      <c r="H60" s="25">
        <f>SUM(H61:H62)</f>
        <v>0</v>
      </c>
      <c r="I60" s="25">
        <f t="shared" ref="I60:L60" si="23">SUM(I61:I62)</f>
        <v>0</v>
      </c>
      <c r="J60" s="25">
        <f t="shared" si="23"/>
        <v>0</v>
      </c>
      <c r="K60" s="25">
        <f t="shared" si="23"/>
        <v>100</v>
      </c>
      <c r="L60" s="25">
        <f t="shared" si="23"/>
        <v>0</v>
      </c>
      <c r="M60" s="25">
        <f t="shared" ref="M60:N60" si="24">SUM(M61:M62)</f>
        <v>0</v>
      </c>
      <c r="N60" s="25">
        <f t="shared" si="24"/>
        <v>0</v>
      </c>
      <c r="O60" s="17">
        <f t="shared" si="16"/>
        <v>105</v>
      </c>
    </row>
    <row r="61" spans="1:19" ht="24" customHeight="1" x14ac:dyDescent="0.2">
      <c r="A61" s="21"/>
      <c r="B61" s="23" t="s">
        <v>41</v>
      </c>
      <c r="C61" s="26">
        <v>0</v>
      </c>
      <c r="D61" s="26">
        <v>0</v>
      </c>
      <c r="E61" s="26">
        <v>0</v>
      </c>
      <c r="F61" s="26">
        <v>0</v>
      </c>
      <c r="G61" s="146">
        <v>5</v>
      </c>
      <c r="H61" s="146">
        <v>0</v>
      </c>
      <c r="I61" s="197">
        <v>0</v>
      </c>
      <c r="J61" s="249">
        <v>0</v>
      </c>
      <c r="K61" s="299">
        <v>100</v>
      </c>
      <c r="L61" s="359">
        <v>0</v>
      </c>
      <c r="M61" s="415">
        <v>0</v>
      </c>
      <c r="N61" s="471">
        <v>0</v>
      </c>
      <c r="O61" s="17">
        <f t="shared" si="16"/>
        <v>105</v>
      </c>
    </row>
    <row r="62" spans="1:19" x14ac:dyDescent="0.2">
      <c r="A62" s="21"/>
      <c r="B62" s="23" t="s">
        <v>42</v>
      </c>
      <c r="C62" s="26">
        <v>0</v>
      </c>
      <c r="D62" s="26">
        <v>0</v>
      </c>
      <c r="E62" s="26">
        <v>0</v>
      </c>
      <c r="F62" s="26">
        <v>0</v>
      </c>
      <c r="G62" s="146">
        <v>0</v>
      </c>
      <c r="H62" s="146">
        <v>0</v>
      </c>
      <c r="I62" s="197">
        <v>0</v>
      </c>
      <c r="J62" s="249">
        <v>0</v>
      </c>
      <c r="K62" s="299">
        <v>0</v>
      </c>
      <c r="L62" s="359">
        <v>0</v>
      </c>
      <c r="M62" s="415">
        <v>0</v>
      </c>
      <c r="N62" s="471">
        <v>0</v>
      </c>
      <c r="O62" s="17">
        <f t="shared" si="16"/>
        <v>0</v>
      </c>
    </row>
    <row r="63" spans="1:19" x14ac:dyDescent="0.2">
      <c r="A63" s="18">
        <v>2</v>
      </c>
      <c r="B63" s="19" t="s">
        <v>44</v>
      </c>
      <c r="C63" s="20"/>
      <c r="D63" s="20"/>
      <c r="E63" s="20"/>
      <c r="F63" s="20"/>
      <c r="G63" s="143"/>
      <c r="H63" s="143"/>
      <c r="I63" s="194"/>
      <c r="J63" s="246"/>
      <c r="K63" s="296"/>
      <c r="L63" s="356"/>
      <c r="M63" s="412"/>
      <c r="N63" s="468"/>
      <c r="O63" s="17">
        <f t="shared" si="16"/>
        <v>0</v>
      </c>
    </row>
    <row r="64" spans="1:19" x14ac:dyDescent="0.2">
      <c r="A64" s="21"/>
      <c r="B64" s="23" t="s">
        <v>45</v>
      </c>
      <c r="C64" s="20"/>
      <c r="D64" s="20"/>
      <c r="E64" s="20"/>
      <c r="F64" s="20"/>
      <c r="G64" s="143"/>
      <c r="H64" s="143"/>
      <c r="I64" s="194"/>
      <c r="J64" s="246"/>
      <c r="K64" s="296"/>
      <c r="L64" s="356"/>
      <c r="M64" s="412"/>
      <c r="N64" s="468"/>
      <c r="O64" s="17">
        <f t="shared" si="16"/>
        <v>0</v>
      </c>
    </row>
    <row r="65" spans="1:15" ht="12.75" customHeight="1" x14ac:dyDescent="0.2">
      <c r="A65" s="21"/>
      <c r="B65" s="23" t="s">
        <v>46</v>
      </c>
      <c r="C65" s="20"/>
      <c r="D65" s="20"/>
      <c r="E65" s="20"/>
      <c r="F65" s="20"/>
      <c r="G65" s="143"/>
      <c r="H65" s="143"/>
      <c r="I65" s="194"/>
      <c r="J65" s="246"/>
      <c r="K65" s="296"/>
      <c r="L65" s="356"/>
      <c r="M65" s="412"/>
      <c r="N65" s="468"/>
      <c r="O65" s="17">
        <f t="shared" si="16"/>
        <v>0</v>
      </c>
    </row>
    <row r="66" spans="1:15" ht="12.75" customHeight="1" x14ac:dyDescent="0.2">
      <c r="A66" s="18"/>
      <c r="B66" s="23" t="s">
        <v>47</v>
      </c>
      <c r="C66" s="20"/>
      <c r="D66" s="20"/>
      <c r="E66" s="20"/>
      <c r="F66" s="20"/>
      <c r="G66" s="143"/>
      <c r="H66" s="143"/>
      <c r="I66" s="194"/>
      <c r="J66" s="246"/>
      <c r="K66" s="296"/>
      <c r="L66" s="356"/>
      <c r="M66" s="412"/>
      <c r="N66" s="468"/>
      <c r="O66" s="17">
        <f t="shared" si="16"/>
        <v>0</v>
      </c>
    </row>
    <row r="67" spans="1:15" x14ac:dyDescent="0.2">
      <c r="A67" s="27"/>
      <c r="B67" s="28" t="s">
        <v>48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17">
        <f t="shared" si="16"/>
        <v>0</v>
      </c>
    </row>
    <row r="68" spans="1:15" ht="13.5" thickBot="1" x14ac:dyDescent="0.25">
      <c r="A68" s="30">
        <v>3</v>
      </c>
      <c r="B68" s="31" t="s">
        <v>49</v>
      </c>
      <c r="C68" s="32"/>
      <c r="D68" s="32"/>
      <c r="E68" s="32"/>
      <c r="F68" s="32"/>
      <c r="G68" s="151"/>
      <c r="H68" s="151"/>
      <c r="I68" s="190"/>
      <c r="J68" s="242"/>
      <c r="K68" s="304"/>
      <c r="L68" s="352"/>
      <c r="M68" s="420"/>
      <c r="N68" s="476"/>
      <c r="O68" s="17">
        <f t="shared" si="16"/>
        <v>0</v>
      </c>
    </row>
    <row r="69" spans="1:15" x14ac:dyDescent="0.2">
      <c r="B69" s="3" t="s">
        <v>50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1" spans="1:15" ht="12.75" customHeight="1" x14ac:dyDescent="0.2"/>
    <row r="72" spans="1:15" ht="12.75" customHeight="1" x14ac:dyDescent="0.2"/>
    <row r="73" spans="1:15" ht="7.5" customHeight="1" x14ac:dyDescent="0.2"/>
    <row r="74" spans="1:15" ht="18" customHeight="1" x14ac:dyDescent="0.2"/>
    <row r="75" spans="1:15" ht="12.75" customHeight="1" x14ac:dyDescent="0.2"/>
    <row r="76" spans="1:15" ht="12.75" customHeight="1" x14ac:dyDescent="0.2"/>
    <row r="77" spans="1:15" ht="12.75" customHeight="1" x14ac:dyDescent="0.2"/>
    <row r="79" spans="1:15" ht="30" customHeight="1" x14ac:dyDescent="0.2"/>
    <row r="80" spans="1:15" ht="25.5" customHeight="1" x14ac:dyDescent="0.2"/>
    <row r="81" spans="1:15" ht="20.100000000000001" customHeight="1" x14ac:dyDescent="0.2">
      <c r="A81" s="495" t="s">
        <v>0</v>
      </c>
      <c r="B81" s="495"/>
    </row>
    <row r="82" spans="1:15" ht="20.100000000000001" customHeight="1" x14ac:dyDescent="0.2">
      <c r="A82" s="495" t="s">
        <v>3</v>
      </c>
      <c r="B82" s="495"/>
    </row>
    <row r="83" spans="1:15" ht="20.100000000000001" customHeight="1" x14ac:dyDescent="0.2">
      <c r="A83" s="495" t="s">
        <v>4</v>
      </c>
      <c r="B83" s="495"/>
    </row>
    <row r="84" spans="1:15" ht="20.100000000000001" customHeight="1" x14ac:dyDescent="0.3">
      <c r="C84" s="42"/>
      <c r="D84" s="42"/>
      <c r="E84" s="42"/>
      <c r="F84" s="42"/>
      <c r="G84"/>
      <c r="H84"/>
      <c r="I84"/>
      <c r="J84"/>
      <c r="K84"/>
      <c r="L84"/>
      <c r="M84"/>
      <c r="N84"/>
    </row>
    <row r="85" spans="1:15" ht="20.100000000000001" customHeight="1" x14ac:dyDescent="0.25">
      <c r="C85" s="43"/>
      <c r="D85" s="43"/>
      <c r="E85" s="43"/>
      <c r="F85" s="43"/>
      <c r="G85"/>
      <c r="H85"/>
      <c r="I85"/>
      <c r="J85"/>
      <c r="K85"/>
      <c r="L85"/>
      <c r="M85"/>
      <c r="N85"/>
    </row>
    <row r="86" spans="1:15" ht="20.100000000000001" customHeight="1" x14ac:dyDescent="0.2">
      <c r="A86" s="1" t="s">
        <v>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5" ht="20.100000000000001" customHeight="1" x14ac:dyDescent="0.2">
      <c r="A87" s="1" t="s">
        <v>8</v>
      </c>
      <c r="C87" s="44" t="s">
        <v>51</v>
      </c>
      <c r="D87" s="44" t="s">
        <v>51</v>
      </c>
      <c r="E87" s="44" t="s">
        <v>51</v>
      </c>
      <c r="F87" s="44" t="s">
        <v>51</v>
      </c>
      <c r="G87" s="44" t="s">
        <v>51</v>
      </c>
      <c r="H87" s="44" t="s">
        <v>51</v>
      </c>
      <c r="I87" s="44" t="s">
        <v>51</v>
      </c>
      <c r="J87" s="44" t="s">
        <v>51</v>
      </c>
      <c r="K87" s="44" t="s">
        <v>51</v>
      </c>
      <c r="L87" s="44" t="s">
        <v>51</v>
      </c>
      <c r="M87" s="44" t="s">
        <v>51</v>
      </c>
      <c r="N87" s="44" t="s">
        <v>51</v>
      </c>
    </row>
    <row r="88" spans="1:15" ht="26.25" customHeight="1" x14ac:dyDescent="0.2">
      <c r="A88" s="7" t="s">
        <v>54</v>
      </c>
      <c r="B88" s="7"/>
      <c r="C88" s="44" t="s">
        <v>12</v>
      </c>
      <c r="D88" s="44" t="s">
        <v>12</v>
      </c>
      <c r="E88" s="44" t="s">
        <v>12</v>
      </c>
      <c r="F88" s="44" t="s">
        <v>12</v>
      </c>
      <c r="G88" s="44" t="s">
        <v>12</v>
      </c>
      <c r="H88" s="44" t="s">
        <v>12</v>
      </c>
      <c r="I88" s="44" t="s">
        <v>12</v>
      </c>
      <c r="J88" s="44" t="s">
        <v>12</v>
      </c>
      <c r="K88" s="44" t="s">
        <v>12</v>
      </c>
      <c r="L88" s="44" t="s">
        <v>12</v>
      </c>
      <c r="M88" s="44" t="s">
        <v>12</v>
      </c>
      <c r="N88" s="44" t="s">
        <v>12</v>
      </c>
    </row>
    <row r="89" spans="1:15" ht="20.100000000000001" customHeight="1" thickBot="1" x14ac:dyDescent="0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5" ht="20.100000000000001" customHeight="1" x14ac:dyDescent="0.25">
      <c r="A90" s="539" t="s">
        <v>14</v>
      </c>
      <c r="B90" s="541" t="s">
        <v>15</v>
      </c>
      <c r="C90" s="8"/>
      <c r="D90" s="9"/>
      <c r="E90" s="9"/>
      <c r="F90" s="9"/>
      <c r="G90"/>
      <c r="H90"/>
      <c r="I90"/>
      <c r="J90"/>
      <c r="K90"/>
      <c r="L90"/>
      <c r="M90"/>
      <c r="N90"/>
    </row>
    <row r="91" spans="1:15" ht="20.100000000000001" customHeight="1" x14ac:dyDescent="0.2">
      <c r="A91" s="540"/>
      <c r="B91" s="5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5" ht="20.100000000000001" customHeight="1" x14ac:dyDescent="0.2">
      <c r="A92" s="540"/>
      <c r="B92" s="542"/>
      <c r="C92" s="11" t="s">
        <v>20</v>
      </c>
      <c r="D92" s="11" t="s">
        <v>20</v>
      </c>
      <c r="E92" s="11" t="s">
        <v>20</v>
      </c>
      <c r="F92" s="11" t="s">
        <v>20</v>
      </c>
      <c r="G92" s="139" t="s">
        <v>20</v>
      </c>
      <c r="H92" s="139" t="s">
        <v>20</v>
      </c>
      <c r="I92" s="195" t="s">
        <v>20</v>
      </c>
      <c r="J92" s="247" t="s">
        <v>20</v>
      </c>
      <c r="K92" s="292" t="s">
        <v>20</v>
      </c>
      <c r="L92" s="357" t="s">
        <v>20</v>
      </c>
      <c r="M92" s="408" t="s">
        <v>20</v>
      </c>
      <c r="N92" s="464" t="s">
        <v>20</v>
      </c>
    </row>
    <row r="93" spans="1:15" ht="24" customHeight="1" x14ac:dyDescent="0.2">
      <c r="A93" s="540"/>
      <c r="B93" s="542"/>
      <c r="C93" s="12"/>
      <c r="D93" s="12"/>
      <c r="E93" s="12"/>
      <c r="F93" s="12"/>
      <c r="G93" s="140"/>
      <c r="H93" s="140"/>
      <c r="I93" s="196"/>
      <c r="J93" s="248"/>
      <c r="K93" s="293"/>
      <c r="L93" s="358"/>
      <c r="M93" s="409"/>
      <c r="N93" s="465"/>
    </row>
    <row r="94" spans="1:15" x14ac:dyDescent="0.2">
      <c r="A94" s="100" t="s">
        <v>26</v>
      </c>
      <c r="B94" s="101" t="s">
        <v>27</v>
      </c>
      <c r="C94" s="102" t="s">
        <v>35</v>
      </c>
      <c r="D94" s="102" t="s">
        <v>35</v>
      </c>
      <c r="E94" s="102" t="s">
        <v>35</v>
      </c>
      <c r="F94" s="102" t="s">
        <v>35</v>
      </c>
      <c r="G94" s="141" t="s">
        <v>35</v>
      </c>
      <c r="H94" s="141" t="s">
        <v>35</v>
      </c>
      <c r="I94" s="192" t="s">
        <v>35</v>
      </c>
      <c r="J94" s="244" t="s">
        <v>35</v>
      </c>
      <c r="K94" s="294" t="s">
        <v>35</v>
      </c>
      <c r="L94" s="354" t="s">
        <v>35</v>
      </c>
      <c r="M94" s="410" t="s">
        <v>35</v>
      </c>
      <c r="N94" s="466" t="s">
        <v>35</v>
      </c>
    </row>
    <row r="95" spans="1:15" ht="15.75" x14ac:dyDescent="0.2">
      <c r="A95" s="14"/>
      <c r="B95" s="15" t="s">
        <v>38</v>
      </c>
      <c r="C95" s="16">
        <f t="shared" ref="C95:F95" si="25">SUM(C97,C100)</f>
        <v>0</v>
      </c>
      <c r="D95" s="16">
        <f t="shared" si="25"/>
        <v>0</v>
      </c>
      <c r="E95" s="16">
        <f t="shared" si="25"/>
        <v>0</v>
      </c>
      <c r="F95" s="16">
        <f t="shared" si="25"/>
        <v>0</v>
      </c>
      <c r="G95" s="16">
        <f t="shared" ref="G95" si="26">SUM(G97,G100)</f>
        <v>160</v>
      </c>
      <c r="H95" s="16">
        <f>SUM(H97,H100)</f>
        <v>0</v>
      </c>
      <c r="I95" s="16">
        <f t="shared" ref="I95:L95" si="27">SUM(I97,I100)</f>
        <v>0</v>
      </c>
      <c r="J95" s="16">
        <f t="shared" si="27"/>
        <v>90</v>
      </c>
      <c r="K95" s="16">
        <f t="shared" si="27"/>
        <v>50</v>
      </c>
      <c r="L95" s="16">
        <f t="shared" si="27"/>
        <v>0</v>
      </c>
      <c r="M95" s="16">
        <f t="shared" ref="M95:N95" si="28">SUM(M97,M100)</f>
        <v>0</v>
      </c>
      <c r="N95" s="16">
        <f t="shared" si="28"/>
        <v>0</v>
      </c>
      <c r="O95" s="17">
        <f t="shared" ref="O95:O108" si="29">SUM(C95:N95)</f>
        <v>300</v>
      </c>
    </row>
    <row r="96" spans="1:15" x14ac:dyDescent="0.2">
      <c r="A96" s="18">
        <v>1</v>
      </c>
      <c r="B96" s="19" t="s">
        <v>39</v>
      </c>
      <c r="C96" s="20"/>
      <c r="D96" s="20"/>
      <c r="E96" s="20"/>
      <c r="F96" s="20"/>
      <c r="G96" s="143"/>
      <c r="H96" s="143"/>
      <c r="I96" s="194"/>
      <c r="J96" s="246"/>
      <c r="K96" s="296"/>
      <c r="L96" s="356"/>
      <c r="M96" s="412"/>
      <c r="N96" s="468"/>
      <c r="O96" s="17">
        <f t="shared" si="29"/>
        <v>0</v>
      </c>
    </row>
    <row r="97" spans="1:15" ht="12.75" customHeight="1" x14ac:dyDescent="0.2">
      <c r="A97" s="21"/>
      <c r="B97" s="19" t="s">
        <v>40</v>
      </c>
      <c r="C97" s="22">
        <f t="shared" ref="C97" si="30">SUM(C98:C99)</f>
        <v>0</v>
      </c>
      <c r="D97" s="22">
        <f t="shared" ref="D97:F97" si="31">SUM(D98:D99)</f>
        <v>0</v>
      </c>
      <c r="E97" s="22">
        <f t="shared" si="31"/>
        <v>0</v>
      </c>
      <c r="F97" s="22">
        <f t="shared" si="31"/>
        <v>0</v>
      </c>
      <c r="G97" s="144">
        <f t="shared" ref="G97" si="32">SUM(G98:G99)</f>
        <v>0</v>
      </c>
      <c r="H97" s="144">
        <f>SUM(H98:H99)</f>
        <v>0</v>
      </c>
      <c r="I97" s="200">
        <f t="shared" ref="I97:N97" si="33">SUM(I98:I99)</f>
        <v>0</v>
      </c>
      <c r="J97" s="252">
        <f t="shared" si="33"/>
        <v>0</v>
      </c>
      <c r="K97" s="297">
        <f t="shared" si="33"/>
        <v>0</v>
      </c>
      <c r="L97" s="362">
        <f t="shared" si="33"/>
        <v>0</v>
      </c>
      <c r="M97" s="413">
        <f t="shared" si="33"/>
        <v>0</v>
      </c>
      <c r="N97" s="469">
        <f t="shared" si="33"/>
        <v>0</v>
      </c>
      <c r="O97" s="17">
        <f t="shared" si="29"/>
        <v>0</v>
      </c>
    </row>
    <row r="98" spans="1:15" ht="12.75" customHeight="1" x14ac:dyDescent="0.2">
      <c r="A98" s="21"/>
      <c r="B98" s="23" t="s">
        <v>41</v>
      </c>
      <c r="C98" s="24">
        <v>0</v>
      </c>
      <c r="D98" s="24">
        <v>0</v>
      </c>
      <c r="E98" s="24">
        <v>0</v>
      </c>
      <c r="F98" s="24">
        <v>0</v>
      </c>
      <c r="G98" s="154">
        <v>0</v>
      </c>
      <c r="H98" s="154">
        <v>0</v>
      </c>
      <c r="I98" s="204">
        <v>0</v>
      </c>
      <c r="J98" s="256">
        <v>0</v>
      </c>
      <c r="K98" s="307">
        <v>0</v>
      </c>
      <c r="L98" s="366">
        <v>0</v>
      </c>
      <c r="M98" s="424">
        <v>0</v>
      </c>
      <c r="N98" s="481">
        <v>0</v>
      </c>
      <c r="O98" s="17">
        <f t="shared" si="29"/>
        <v>0</v>
      </c>
    </row>
    <row r="99" spans="1:15" x14ac:dyDescent="0.2">
      <c r="A99" s="21"/>
      <c r="B99" s="23" t="s">
        <v>42</v>
      </c>
      <c r="C99" s="24">
        <v>0</v>
      </c>
      <c r="D99" s="24">
        <v>0</v>
      </c>
      <c r="E99" s="24">
        <v>0</v>
      </c>
      <c r="F99" s="24">
        <v>0</v>
      </c>
      <c r="G99" s="154">
        <v>0</v>
      </c>
      <c r="H99" s="154">
        <v>0</v>
      </c>
      <c r="I99" s="204">
        <v>0</v>
      </c>
      <c r="J99" s="256">
        <v>0</v>
      </c>
      <c r="K99" s="307">
        <v>0</v>
      </c>
      <c r="L99" s="366">
        <v>0</v>
      </c>
      <c r="M99" s="424">
        <v>0</v>
      </c>
      <c r="N99" s="481">
        <v>0</v>
      </c>
      <c r="O99" s="17">
        <f t="shared" si="29"/>
        <v>0</v>
      </c>
    </row>
    <row r="100" spans="1:15" x14ac:dyDescent="0.2">
      <c r="A100" s="21"/>
      <c r="B100" s="19" t="s">
        <v>43</v>
      </c>
      <c r="C100" s="25">
        <f t="shared" ref="C100:F100" si="34">SUM(C101:C102)</f>
        <v>0</v>
      </c>
      <c r="D100" s="25">
        <f t="shared" si="34"/>
        <v>0</v>
      </c>
      <c r="E100" s="25">
        <f t="shared" si="34"/>
        <v>0</v>
      </c>
      <c r="F100" s="25">
        <f t="shared" si="34"/>
        <v>0</v>
      </c>
      <c r="G100" s="25">
        <f t="shared" ref="G100" si="35">SUM(G101:G102)</f>
        <v>160</v>
      </c>
      <c r="H100" s="25">
        <f>SUM(H101:H102)</f>
        <v>0</v>
      </c>
      <c r="I100" s="25">
        <f t="shared" ref="I100:N100" si="36">SUM(I101:I102)</f>
        <v>0</v>
      </c>
      <c r="J100" s="25">
        <f t="shared" si="36"/>
        <v>90</v>
      </c>
      <c r="K100" s="25">
        <f t="shared" si="36"/>
        <v>50</v>
      </c>
      <c r="L100" s="25">
        <f t="shared" si="36"/>
        <v>0</v>
      </c>
      <c r="M100" s="25">
        <f t="shared" si="36"/>
        <v>0</v>
      </c>
      <c r="N100" s="25">
        <f t="shared" si="36"/>
        <v>0</v>
      </c>
      <c r="O100" s="17">
        <f t="shared" si="29"/>
        <v>300</v>
      </c>
    </row>
    <row r="101" spans="1:15" x14ac:dyDescent="0.2">
      <c r="A101" s="21"/>
      <c r="B101" s="23" t="s">
        <v>41</v>
      </c>
      <c r="C101" s="26">
        <v>0</v>
      </c>
      <c r="D101" s="26">
        <v>0</v>
      </c>
      <c r="E101" s="26">
        <v>0</v>
      </c>
      <c r="F101" s="26">
        <v>0</v>
      </c>
      <c r="G101" s="146">
        <v>160</v>
      </c>
      <c r="H101" s="146">
        <v>0</v>
      </c>
      <c r="I101" s="197">
        <v>0</v>
      </c>
      <c r="J101" s="249">
        <v>90</v>
      </c>
      <c r="K101" s="299">
        <v>50</v>
      </c>
      <c r="L101" s="359">
        <v>0</v>
      </c>
      <c r="M101" s="415">
        <v>0</v>
      </c>
      <c r="N101" s="471">
        <v>0</v>
      </c>
      <c r="O101" s="17">
        <f t="shared" si="29"/>
        <v>300</v>
      </c>
    </row>
    <row r="102" spans="1:15" x14ac:dyDescent="0.2">
      <c r="A102" s="21"/>
      <c r="B102" s="23" t="s">
        <v>42</v>
      </c>
      <c r="C102" s="26">
        <v>0</v>
      </c>
      <c r="D102" s="26">
        <v>0</v>
      </c>
      <c r="E102" s="26">
        <v>0</v>
      </c>
      <c r="F102" s="26">
        <v>0</v>
      </c>
      <c r="G102" s="146">
        <v>0</v>
      </c>
      <c r="H102" s="146">
        <v>0</v>
      </c>
      <c r="I102" s="197">
        <v>0</v>
      </c>
      <c r="J102" s="249">
        <v>0</v>
      </c>
      <c r="K102" s="299">
        <v>0</v>
      </c>
      <c r="L102" s="359">
        <v>0</v>
      </c>
      <c r="M102" s="415">
        <v>0</v>
      </c>
      <c r="N102" s="471">
        <v>0</v>
      </c>
      <c r="O102" s="17">
        <f t="shared" si="29"/>
        <v>0</v>
      </c>
    </row>
    <row r="103" spans="1:15" ht="12.75" customHeight="1" x14ac:dyDescent="0.2">
      <c r="A103" s="18">
        <v>2</v>
      </c>
      <c r="B103" s="19" t="s">
        <v>44</v>
      </c>
      <c r="C103" s="20"/>
      <c r="D103" s="20"/>
      <c r="E103" s="20"/>
      <c r="F103" s="20"/>
      <c r="G103" s="143"/>
      <c r="H103" s="143"/>
      <c r="I103" s="194"/>
      <c r="J103" s="246"/>
      <c r="K103" s="296"/>
      <c r="L103" s="356"/>
      <c r="M103" s="412"/>
      <c r="N103" s="468"/>
      <c r="O103" s="17">
        <f t="shared" si="29"/>
        <v>0</v>
      </c>
    </row>
    <row r="104" spans="1:15" ht="12.75" customHeight="1" x14ac:dyDescent="0.2">
      <c r="A104" s="21"/>
      <c r="B104" s="23" t="s">
        <v>45</v>
      </c>
      <c r="C104" s="20"/>
      <c r="D104" s="20"/>
      <c r="E104" s="20"/>
      <c r="F104" s="20"/>
      <c r="G104" s="143"/>
      <c r="H104" s="143"/>
      <c r="I104" s="194"/>
      <c r="J104" s="246"/>
      <c r="K104" s="296"/>
      <c r="L104" s="356"/>
      <c r="M104" s="412"/>
      <c r="N104" s="468"/>
      <c r="O104" s="17">
        <f t="shared" si="29"/>
        <v>0</v>
      </c>
    </row>
    <row r="105" spans="1:15" ht="7.5" customHeight="1" x14ac:dyDescent="0.2">
      <c r="A105" s="21"/>
      <c r="B105" s="23" t="s">
        <v>46</v>
      </c>
      <c r="C105" s="20"/>
      <c r="D105" s="20"/>
      <c r="E105" s="20"/>
      <c r="F105" s="20"/>
      <c r="G105" s="143"/>
      <c r="H105" s="143"/>
      <c r="I105" s="194"/>
      <c r="J105" s="246"/>
      <c r="K105" s="296"/>
      <c r="L105" s="356"/>
      <c r="M105" s="412"/>
      <c r="N105" s="468"/>
      <c r="O105" s="17">
        <f t="shared" si="29"/>
        <v>0</v>
      </c>
    </row>
    <row r="106" spans="1:15" ht="18" customHeight="1" x14ac:dyDescent="0.2">
      <c r="A106" s="18"/>
      <c r="B106" s="23" t="s">
        <v>47</v>
      </c>
      <c r="C106" s="20"/>
      <c r="D106" s="20"/>
      <c r="E106" s="20"/>
      <c r="F106" s="20"/>
      <c r="G106" s="143"/>
      <c r="H106" s="143"/>
      <c r="I106" s="194"/>
      <c r="J106" s="246"/>
      <c r="K106" s="296"/>
      <c r="L106" s="356"/>
      <c r="M106" s="412"/>
      <c r="N106" s="468"/>
      <c r="O106" s="17">
        <f t="shared" si="29"/>
        <v>0</v>
      </c>
    </row>
    <row r="107" spans="1:15" ht="12.75" customHeight="1" x14ac:dyDescent="0.2">
      <c r="A107" s="27"/>
      <c r="B107" s="28" t="s">
        <v>48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17">
        <f t="shared" si="29"/>
        <v>0</v>
      </c>
    </row>
    <row r="108" spans="1:15" ht="12.75" customHeight="1" thickBot="1" x14ac:dyDescent="0.25">
      <c r="A108" s="30">
        <v>3</v>
      </c>
      <c r="B108" s="31" t="s">
        <v>49</v>
      </c>
      <c r="C108" s="32"/>
      <c r="D108" s="32"/>
      <c r="E108" s="32"/>
      <c r="F108" s="32"/>
      <c r="G108" s="151"/>
      <c r="H108" s="151"/>
      <c r="I108" s="190"/>
      <c r="J108" s="242"/>
      <c r="K108" s="304"/>
      <c r="L108" s="352"/>
      <c r="M108" s="420"/>
      <c r="N108" s="476"/>
      <c r="O108" s="17">
        <f t="shared" si="29"/>
        <v>0</v>
      </c>
    </row>
    <row r="109" spans="1:15" ht="12.75" customHeight="1" x14ac:dyDescent="0.2">
      <c r="B109" s="3" t="s">
        <v>50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1" spans="1:15" ht="30" customHeight="1" x14ac:dyDescent="0.2"/>
    <row r="112" spans="1:15" ht="25.5" customHeight="1" x14ac:dyDescent="0.2"/>
    <row r="113" spans="1:14" ht="20.100000000000001" customHeight="1" x14ac:dyDescent="0.2"/>
    <row r="114" spans="1:14" ht="20.100000000000001" customHeight="1" x14ac:dyDescent="0.2"/>
    <row r="115" spans="1:14" ht="20.100000000000001" customHeight="1" x14ac:dyDescent="0.2"/>
    <row r="116" spans="1:14" ht="20.100000000000001" customHeight="1" x14ac:dyDescent="0.2"/>
    <row r="117" spans="1:14" ht="20.100000000000001" customHeight="1" x14ac:dyDescent="0.2"/>
    <row r="118" spans="1:14" ht="20.100000000000001" customHeight="1" x14ac:dyDescent="0.2"/>
    <row r="119" spans="1:14" ht="20.100000000000001" customHeight="1" x14ac:dyDescent="0.2"/>
    <row r="120" spans="1:14" ht="26.25" customHeight="1" x14ac:dyDescent="0.2"/>
    <row r="121" spans="1:14" ht="20.100000000000001" customHeight="1" x14ac:dyDescent="0.2">
      <c r="A121" s="495" t="s">
        <v>0</v>
      </c>
      <c r="B121" s="495"/>
    </row>
    <row r="122" spans="1:14" ht="20.100000000000001" customHeight="1" x14ac:dyDescent="0.2">
      <c r="A122" s="495" t="s">
        <v>3</v>
      </c>
      <c r="B122" s="495"/>
    </row>
    <row r="123" spans="1:14" ht="20.100000000000001" customHeight="1" x14ac:dyDescent="0.2">
      <c r="A123" s="495" t="s">
        <v>4</v>
      </c>
      <c r="B123" s="495"/>
    </row>
    <row r="124" spans="1:14" ht="20.100000000000001" customHeight="1" x14ac:dyDescent="0.3">
      <c r="C124" s="42"/>
      <c r="D124" s="42"/>
      <c r="E124" s="42"/>
      <c r="F124" s="42"/>
      <c r="G124"/>
      <c r="H124"/>
      <c r="I124"/>
      <c r="J124"/>
      <c r="K124"/>
      <c r="L124"/>
      <c r="M124"/>
      <c r="N124"/>
    </row>
    <row r="125" spans="1:14" ht="24" customHeight="1" x14ac:dyDescent="0.25">
      <c r="C125" s="43"/>
      <c r="D125" s="43"/>
      <c r="E125" s="43"/>
      <c r="F125" s="43"/>
      <c r="G125"/>
      <c r="H125"/>
      <c r="I125"/>
      <c r="J125"/>
      <c r="K125"/>
      <c r="L125"/>
      <c r="M125"/>
      <c r="N125"/>
    </row>
    <row r="126" spans="1:14" x14ac:dyDescent="0.2">
      <c r="A126" s="1" t="s">
        <v>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 customHeight="1" x14ac:dyDescent="0.2">
      <c r="A127" s="1" t="s">
        <v>8</v>
      </c>
      <c r="C127" s="44" t="s">
        <v>51</v>
      </c>
      <c r="D127" s="44" t="s">
        <v>51</v>
      </c>
      <c r="E127" s="44" t="s">
        <v>51</v>
      </c>
      <c r="F127" s="44" t="s">
        <v>51</v>
      </c>
      <c r="G127" s="44" t="s">
        <v>51</v>
      </c>
      <c r="H127" s="44" t="s">
        <v>51</v>
      </c>
      <c r="I127" s="44" t="s">
        <v>51</v>
      </c>
      <c r="J127" s="44" t="s">
        <v>51</v>
      </c>
      <c r="K127" s="44" t="s">
        <v>51</v>
      </c>
      <c r="L127" s="44" t="s">
        <v>51</v>
      </c>
      <c r="M127" s="44" t="s">
        <v>51</v>
      </c>
      <c r="N127" s="44" t="s">
        <v>51</v>
      </c>
    </row>
    <row r="128" spans="1:14" ht="12.75" customHeight="1" x14ac:dyDescent="0.2">
      <c r="A128" s="7" t="s">
        <v>55</v>
      </c>
      <c r="B128" s="7"/>
      <c r="C128" s="44" t="s">
        <v>12</v>
      </c>
      <c r="D128" s="44" t="s">
        <v>12</v>
      </c>
      <c r="E128" s="44" t="s">
        <v>12</v>
      </c>
      <c r="F128" s="44" t="s">
        <v>12</v>
      </c>
      <c r="G128" s="44" t="s">
        <v>12</v>
      </c>
      <c r="H128" s="44" t="s">
        <v>12</v>
      </c>
      <c r="I128" s="44" t="s">
        <v>12</v>
      </c>
      <c r="J128" s="44" t="s">
        <v>12</v>
      </c>
      <c r="K128" s="44" t="s">
        <v>12</v>
      </c>
      <c r="L128" s="44" t="s">
        <v>12</v>
      </c>
      <c r="M128" s="44" t="s">
        <v>12</v>
      </c>
      <c r="N128" s="44" t="s">
        <v>12</v>
      </c>
    </row>
    <row r="129" spans="1:15" ht="12.75" customHeight="1" thickBot="1" x14ac:dyDescent="0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5" ht="12.75" customHeight="1" x14ac:dyDescent="0.25">
      <c r="A130" s="539" t="s">
        <v>14</v>
      </c>
      <c r="B130" s="541" t="s">
        <v>15</v>
      </c>
      <c r="C130" s="8"/>
      <c r="D130" s="9"/>
      <c r="E130" s="9"/>
      <c r="F130" s="9"/>
      <c r="G130"/>
      <c r="H130"/>
      <c r="I130"/>
      <c r="J130"/>
      <c r="K130"/>
      <c r="L130"/>
      <c r="M130"/>
      <c r="N130"/>
    </row>
    <row r="131" spans="1:15" ht="12.75" customHeight="1" x14ac:dyDescent="0.2">
      <c r="A131" s="540"/>
      <c r="B131" s="54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5" ht="12.75" customHeight="1" x14ac:dyDescent="0.2">
      <c r="A132" s="540"/>
      <c r="B132" s="542"/>
      <c r="C132" s="11" t="s">
        <v>20</v>
      </c>
      <c r="D132" s="11" t="s">
        <v>20</v>
      </c>
      <c r="E132" s="11" t="s">
        <v>20</v>
      </c>
      <c r="F132" s="11" t="s">
        <v>20</v>
      </c>
      <c r="G132" s="139" t="s">
        <v>20</v>
      </c>
      <c r="H132" s="139" t="s">
        <v>20</v>
      </c>
      <c r="I132" s="195" t="s">
        <v>20</v>
      </c>
      <c r="J132" s="247" t="s">
        <v>20</v>
      </c>
      <c r="K132" s="292" t="s">
        <v>20</v>
      </c>
      <c r="L132" s="357" t="s">
        <v>20</v>
      </c>
      <c r="M132" s="408" t="s">
        <v>20</v>
      </c>
      <c r="N132" s="464" t="s">
        <v>20</v>
      </c>
    </row>
    <row r="133" spans="1:15" ht="12.75" customHeight="1" x14ac:dyDescent="0.2">
      <c r="A133" s="540"/>
      <c r="B133" s="542"/>
      <c r="C133" s="12"/>
      <c r="D133" s="12"/>
      <c r="E133" s="12"/>
      <c r="F133" s="12"/>
      <c r="G133" s="140"/>
      <c r="H133" s="140"/>
      <c r="I133" s="196"/>
      <c r="J133" s="248"/>
      <c r="K133" s="293"/>
      <c r="L133" s="358"/>
      <c r="M133" s="409"/>
      <c r="N133" s="465"/>
    </row>
    <row r="134" spans="1:15" x14ac:dyDescent="0.2">
      <c r="A134" s="100" t="s">
        <v>26</v>
      </c>
      <c r="B134" s="101" t="s">
        <v>27</v>
      </c>
      <c r="C134" s="102" t="s">
        <v>35</v>
      </c>
      <c r="D134" s="102" t="s">
        <v>35</v>
      </c>
      <c r="E134" s="102" t="s">
        <v>35</v>
      </c>
      <c r="F134" s="102" t="s">
        <v>35</v>
      </c>
      <c r="G134" s="141" t="s">
        <v>35</v>
      </c>
      <c r="H134" s="141" t="s">
        <v>35</v>
      </c>
      <c r="I134" s="192" t="s">
        <v>35</v>
      </c>
      <c r="J134" s="244" t="s">
        <v>35</v>
      </c>
      <c r="K134" s="294" t="s">
        <v>35</v>
      </c>
      <c r="L134" s="354" t="s">
        <v>35</v>
      </c>
      <c r="M134" s="410" t="s">
        <v>35</v>
      </c>
      <c r="N134" s="466" t="s">
        <v>35</v>
      </c>
    </row>
    <row r="135" spans="1:15" ht="12.75" customHeight="1" x14ac:dyDescent="0.2">
      <c r="A135" s="14"/>
      <c r="B135" s="15" t="s">
        <v>38</v>
      </c>
      <c r="C135" s="16">
        <f t="shared" ref="C135:F135" si="37">SUM(C137,C140)</f>
        <v>0</v>
      </c>
      <c r="D135" s="16">
        <f t="shared" si="37"/>
        <v>0</v>
      </c>
      <c r="E135" s="16">
        <f t="shared" si="37"/>
        <v>0</v>
      </c>
      <c r="F135" s="16">
        <f t="shared" si="37"/>
        <v>0</v>
      </c>
      <c r="G135" s="16">
        <f t="shared" ref="G135" si="38">SUM(G137,G140)</f>
        <v>0</v>
      </c>
      <c r="H135" s="16">
        <f>SUM(H137,H140)</f>
        <v>0</v>
      </c>
      <c r="I135" s="16">
        <f t="shared" ref="I135:L135" si="39">SUM(I137,I140)</f>
        <v>0</v>
      </c>
      <c r="J135" s="16">
        <f t="shared" si="39"/>
        <v>0</v>
      </c>
      <c r="K135" s="16">
        <f t="shared" si="39"/>
        <v>0</v>
      </c>
      <c r="L135" s="16">
        <f t="shared" si="39"/>
        <v>0</v>
      </c>
      <c r="M135" s="16">
        <f t="shared" ref="M135:N135" si="40">SUM(M137,M140)</f>
        <v>0</v>
      </c>
      <c r="N135" s="16">
        <f t="shared" si="40"/>
        <v>0</v>
      </c>
      <c r="O135" s="17">
        <f t="shared" ref="O135:O148" si="41">SUM(C135:N135)</f>
        <v>0</v>
      </c>
    </row>
    <row r="136" spans="1:15" ht="12.75" customHeight="1" x14ac:dyDescent="0.2">
      <c r="A136" s="18">
        <v>1</v>
      </c>
      <c r="B136" s="19" t="s">
        <v>39</v>
      </c>
      <c r="C136" s="20"/>
      <c r="D136" s="20"/>
      <c r="E136" s="20"/>
      <c r="F136" s="20"/>
      <c r="G136" s="143"/>
      <c r="H136" s="143"/>
      <c r="I136" s="194"/>
      <c r="J136" s="246"/>
      <c r="K136" s="296"/>
      <c r="L136" s="356"/>
      <c r="M136" s="412"/>
      <c r="N136" s="468"/>
      <c r="O136" s="17">
        <f t="shared" si="41"/>
        <v>0</v>
      </c>
    </row>
    <row r="137" spans="1:15" ht="7.5" customHeight="1" x14ac:dyDescent="0.2">
      <c r="A137" s="21"/>
      <c r="B137" s="19" t="s">
        <v>40</v>
      </c>
      <c r="C137" s="22">
        <f t="shared" ref="C137" si="42">SUM(C138:C139)</f>
        <v>0</v>
      </c>
      <c r="D137" s="22">
        <f t="shared" ref="D137:F137" si="43">SUM(D138:D139)</f>
        <v>0</v>
      </c>
      <c r="E137" s="22">
        <f t="shared" si="43"/>
        <v>0</v>
      </c>
      <c r="F137" s="22">
        <f t="shared" si="43"/>
        <v>0</v>
      </c>
      <c r="G137" s="144">
        <f t="shared" ref="G137" si="44">SUM(G138:G139)</f>
        <v>0</v>
      </c>
      <c r="H137" s="144">
        <f>SUM(H138:H139)</f>
        <v>0</v>
      </c>
      <c r="I137" s="200">
        <f t="shared" ref="I137:N137" si="45">SUM(I138:I139)</f>
        <v>0</v>
      </c>
      <c r="J137" s="252">
        <f t="shared" si="45"/>
        <v>0</v>
      </c>
      <c r="K137" s="297">
        <f t="shared" si="45"/>
        <v>0</v>
      </c>
      <c r="L137" s="362">
        <f t="shared" si="45"/>
        <v>0</v>
      </c>
      <c r="M137" s="413">
        <f t="shared" si="45"/>
        <v>0</v>
      </c>
      <c r="N137" s="469">
        <f t="shared" si="45"/>
        <v>0</v>
      </c>
      <c r="O137" s="17">
        <f t="shared" si="41"/>
        <v>0</v>
      </c>
    </row>
    <row r="138" spans="1:15" ht="18" customHeight="1" x14ac:dyDescent="0.2">
      <c r="A138" s="21"/>
      <c r="B138" s="23" t="s">
        <v>41</v>
      </c>
      <c r="C138" s="24">
        <v>0</v>
      </c>
      <c r="D138" s="24">
        <v>0</v>
      </c>
      <c r="E138" s="24">
        <v>0</v>
      </c>
      <c r="F138" s="24">
        <v>0</v>
      </c>
      <c r="G138" s="154">
        <v>0</v>
      </c>
      <c r="H138" s="154">
        <v>0</v>
      </c>
      <c r="I138" s="204">
        <v>0</v>
      </c>
      <c r="J138" s="256">
        <v>0</v>
      </c>
      <c r="K138" s="307">
        <v>0</v>
      </c>
      <c r="L138" s="366">
        <v>0</v>
      </c>
      <c r="M138" s="424">
        <v>0</v>
      </c>
      <c r="N138" s="481">
        <v>0</v>
      </c>
      <c r="O138" s="17">
        <f t="shared" si="41"/>
        <v>0</v>
      </c>
    </row>
    <row r="139" spans="1:15" ht="12.75" customHeight="1" x14ac:dyDescent="0.2">
      <c r="A139" s="21"/>
      <c r="B139" s="23" t="s">
        <v>42</v>
      </c>
      <c r="C139" s="24">
        <v>0</v>
      </c>
      <c r="D139" s="24">
        <v>0</v>
      </c>
      <c r="E139" s="24">
        <v>0</v>
      </c>
      <c r="F139" s="24">
        <v>0</v>
      </c>
      <c r="G139" s="154">
        <v>0</v>
      </c>
      <c r="H139" s="154">
        <v>0</v>
      </c>
      <c r="I139" s="204">
        <v>0</v>
      </c>
      <c r="J139" s="256">
        <v>0</v>
      </c>
      <c r="K139" s="307">
        <v>0</v>
      </c>
      <c r="L139" s="366">
        <v>0</v>
      </c>
      <c r="M139" s="424">
        <v>0</v>
      </c>
      <c r="N139" s="481">
        <v>0</v>
      </c>
      <c r="O139" s="17">
        <f t="shared" si="41"/>
        <v>0</v>
      </c>
    </row>
    <row r="140" spans="1:15" ht="12.75" customHeight="1" x14ac:dyDescent="0.2">
      <c r="A140" s="21"/>
      <c r="B140" s="19" t="s">
        <v>43</v>
      </c>
      <c r="C140" s="25">
        <f t="shared" ref="C140:F140" si="46">SUM(C141:C142)</f>
        <v>0</v>
      </c>
      <c r="D140" s="25">
        <f t="shared" si="46"/>
        <v>0</v>
      </c>
      <c r="E140" s="25">
        <f t="shared" si="46"/>
        <v>0</v>
      </c>
      <c r="F140" s="25">
        <f t="shared" si="46"/>
        <v>0</v>
      </c>
      <c r="G140" s="25">
        <f t="shared" ref="G140" si="47">SUM(G141:G142)</f>
        <v>0</v>
      </c>
      <c r="H140" s="25">
        <f>SUM(H141:H142)</f>
        <v>0</v>
      </c>
      <c r="I140" s="25">
        <f t="shared" ref="I140:N140" si="48">SUM(I141:I142)</f>
        <v>0</v>
      </c>
      <c r="J140" s="25">
        <f t="shared" si="48"/>
        <v>0</v>
      </c>
      <c r="K140" s="25">
        <f t="shared" si="48"/>
        <v>0</v>
      </c>
      <c r="L140" s="25">
        <f t="shared" si="48"/>
        <v>0</v>
      </c>
      <c r="M140" s="25">
        <f t="shared" si="48"/>
        <v>0</v>
      </c>
      <c r="N140" s="25">
        <f t="shared" si="48"/>
        <v>0</v>
      </c>
      <c r="O140" s="17">
        <f t="shared" si="41"/>
        <v>0</v>
      </c>
    </row>
    <row r="141" spans="1:15" ht="12.75" customHeight="1" x14ac:dyDescent="0.2">
      <c r="A141" s="21"/>
      <c r="B141" s="23" t="s">
        <v>41</v>
      </c>
      <c r="C141" s="26">
        <v>0</v>
      </c>
      <c r="D141" s="26">
        <v>0</v>
      </c>
      <c r="E141" s="26">
        <v>0</v>
      </c>
      <c r="F141" s="26">
        <v>0</v>
      </c>
      <c r="G141" s="146">
        <v>0</v>
      </c>
      <c r="H141" s="146">
        <v>0</v>
      </c>
      <c r="I141" s="197">
        <v>0</v>
      </c>
      <c r="J141" s="249">
        <v>0</v>
      </c>
      <c r="K141" s="299">
        <v>0</v>
      </c>
      <c r="L141" s="359">
        <v>0</v>
      </c>
      <c r="M141" s="415">
        <v>0</v>
      </c>
      <c r="N141" s="471">
        <v>0</v>
      </c>
      <c r="O141" s="17">
        <f t="shared" si="41"/>
        <v>0</v>
      </c>
    </row>
    <row r="142" spans="1:15" x14ac:dyDescent="0.2">
      <c r="A142" s="21"/>
      <c r="B142" s="23" t="s">
        <v>42</v>
      </c>
      <c r="C142" s="26">
        <v>0</v>
      </c>
      <c r="D142" s="26">
        <v>0</v>
      </c>
      <c r="E142" s="26">
        <v>0</v>
      </c>
      <c r="F142" s="26">
        <v>0</v>
      </c>
      <c r="G142" s="146">
        <v>0</v>
      </c>
      <c r="H142" s="146">
        <v>0</v>
      </c>
      <c r="I142" s="197">
        <v>0</v>
      </c>
      <c r="J142" s="249">
        <v>0</v>
      </c>
      <c r="K142" s="299">
        <v>0</v>
      </c>
      <c r="L142" s="359">
        <v>0</v>
      </c>
      <c r="M142" s="415">
        <v>0</v>
      </c>
      <c r="N142" s="471">
        <v>0</v>
      </c>
      <c r="O142" s="17">
        <f t="shared" si="41"/>
        <v>0</v>
      </c>
    </row>
    <row r="143" spans="1:15" ht="30" customHeight="1" x14ac:dyDescent="0.2">
      <c r="A143" s="18">
        <v>2</v>
      </c>
      <c r="B143" s="19" t="s">
        <v>44</v>
      </c>
      <c r="C143" s="20"/>
      <c r="D143" s="20"/>
      <c r="E143" s="20"/>
      <c r="F143" s="20"/>
      <c r="G143" s="143"/>
      <c r="H143" s="143"/>
      <c r="I143" s="194"/>
      <c r="J143" s="246"/>
      <c r="K143" s="296"/>
      <c r="L143" s="356"/>
      <c r="M143" s="412"/>
      <c r="N143" s="468"/>
      <c r="O143" s="17">
        <f t="shared" si="41"/>
        <v>0</v>
      </c>
    </row>
    <row r="144" spans="1:15" ht="25.5" customHeight="1" x14ac:dyDescent="0.2">
      <c r="A144" s="21"/>
      <c r="B144" s="23" t="s">
        <v>45</v>
      </c>
      <c r="C144" s="20"/>
      <c r="D144" s="20"/>
      <c r="E144" s="20"/>
      <c r="F144" s="20"/>
      <c r="G144" s="143"/>
      <c r="H144" s="143"/>
      <c r="I144" s="194"/>
      <c r="J144" s="246"/>
      <c r="K144" s="296"/>
      <c r="L144" s="356"/>
      <c r="M144" s="412"/>
      <c r="N144" s="468"/>
      <c r="O144" s="17">
        <f t="shared" si="41"/>
        <v>0</v>
      </c>
    </row>
    <row r="145" spans="1:15" ht="20.100000000000001" customHeight="1" x14ac:dyDescent="0.2">
      <c r="A145" s="21"/>
      <c r="B145" s="23" t="s">
        <v>46</v>
      </c>
      <c r="C145" s="20"/>
      <c r="D145" s="20"/>
      <c r="E145" s="20"/>
      <c r="F145" s="20"/>
      <c r="G145" s="143"/>
      <c r="H145" s="143"/>
      <c r="I145" s="194"/>
      <c r="J145" s="246"/>
      <c r="K145" s="296"/>
      <c r="L145" s="356"/>
      <c r="M145" s="412"/>
      <c r="N145" s="468"/>
      <c r="O145" s="17">
        <f t="shared" si="41"/>
        <v>0</v>
      </c>
    </row>
    <row r="146" spans="1:15" ht="20.100000000000001" customHeight="1" x14ac:dyDescent="0.2">
      <c r="A146" s="18"/>
      <c r="B146" s="23" t="s">
        <v>47</v>
      </c>
      <c r="C146" s="20"/>
      <c r="D146" s="20"/>
      <c r="E146" s="20"/>
      <c r="F146" s="20"/>
      <c r="G146" s="143"/>
      <c r="H146" s="143"/>
      <c r="I146" s="194"/>
      <c r="J146" s="246"/>
      <c r="K146" s="296"/>
      <c r="L146" s="356"/>
      <c r="M146" s="412"/>
      <c r="N146" s="468"/>
      <c r="O146" s="17">
        <f t="shared" si="41"/>
        <v>0</v>
      </c>
    </row>
    <row r="147" spans="1:15" ht="20.100000000000001" customHeight="1" x14ac:dyDescent="0.2">
      <c r="A147" s="27"/>
      <c r="B147" s="28" t="s">
        <v>48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17">
        <f t="shared" si="41"/>
        <v>0</v>
      </c>
    </row>
    <row r="148" spans="1:15" ht="20.100000000000001" customHeight="1" thickBot="1" x14ac:dyDescent="0.25">
      <c r="A148" s="30">
        <v>3</v>
      </c>
      <c r="B148" s="31" t="s">
        <v>49</v>
      </c>
      <c r="C148" s="32"/>
      <c r="D148" s="32"/>
      <c r="E148" s="32"/>
      <c r="F148" s="32"/>
      <c r="G148" s="151"/>
      <c r="H148" s="151"/>
      <c r="I148" s="190"/>
      <c r="J148" s="242"/>
      <c r="K148" s="304"/>
      <c r="L148" s="352"/>
      <c r="M148" s="420"/>
      <c r="N148" s="476"/>
      <c r="O148" s="17">
        <f t="shared" si="41"/>
        <v>0</v>
      </c>
    </row>
    <row r="149" spans="1:15" ht="20.100000000000001" customHeight="1" x14ac:dyDescent="0.2">
      <c r="B149" s="3" t="s">
        <v>50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5" ht="20.100000000000001" customHeight="1" x14ac:dyDescent="0.2"/>
    <row r="151" spans="1:15" ht="20.100000000000001" customHeight="1" x14ac:dyDescent="0.2"/>
    <row r="152" spans="1:15" ht="26.25" customHeight="1" x14ac:dyDescent="0.2"/>
    <row r="153" spans="1:15" ht="20.100000000000001" customHeight="1" x14ac:dyDescent="0.2"/>
    <row r="154" spans="1:15" ht="20.100000000000001" customHeight="1" x14ac:dyDescent="0.2"/>
    <row r="155" spans="1:15" ht="20.100000000000001" customHeight="1" x14ac:dyDescent="0.2"/>
    <row r="156" spans="1:15" ht="20.100000000000001" customHeight="1" x14ac:dyDescent="0.2"/>
    <row r="157" spans="1:15" ht="24" customHeight="1" x14ac:dyDescent="0.2"/>
    <row r="161" spans="1:15" ht="12.75" customHeight="1" x14ac:dyDescent="0.2">
      <c r="A161" s="495" t="s">
        <v>0</v>
      </c>
      <c r="B161" s="495"/>
    </row>
    <row r="162" spans="1:15" ht="12.75" customHeight="1" x14ac:dyDescent="0.2">
      <c r="A162" s="495" t="s">
        <v>3</v>
      </c>
      <c r="B162" s="495"/>
    </row>
    <row r="163" spans="1:15" x14ac:dyDescent="0.2">
      <c r="A163" s="495" t="s">
        <v>4</v>
      </c>
      <c r="B163" s="495"/>
    </row>
    <row r="164" spans="1:15" ht="20.25" x14ac:dyDescent="0.3">
      <c r="C164" s="42"/>
      <c r="D164" s="42"/>
      <c r="E164" s="42"/>
      <c r="F164" s="42"/>
      <c r="G164"/>
      <c r="H164"/>
      <c r="I164"/>
      <c r="J164"/>
      <c r="K164"/>
      <c r="L164"/>
      <c r="M164"/>
      <c r="N164"/>
    </row>
    <row r="165" spans="1:15" ht="15" x14ac:dyDescent="0.25">
      <c r="C165" s="43"/>
      <c r="D165" s="43"/>
      <c r="E165" s="43"/>
      <c r="F165" s="43"/>
      <c r="G165"/>
      <c r="H165"/>
      <c r="I165"/>
      <c r="J165"/>
      <c r="K165"/>
      <c r="L165"/>
      <c r="M165"/>
      <c r="N165"/>
    </row>
    <row r="166" spans="1:15" x14ac:dyDescent="0.2">
      <c r="A166" s="1" t="s">
        <v>7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5" ht="12.75" customHeight="1" x14ac:dyDescent="0.2">
      <c r="A167" s="1" t="s">
        <v>8</v>
      </c>
      <c r="C167" s="44" t="s">
        <v>51</v>
      </c>
      <c r="D167" s="44" t="s">
        <v>51</v>
      </c>
      <c r="E167" s="44" t="s">
        <v>51</v>
      </c>
      <c r="F167" s="44" t="s">
        <v>51</v>
      </c>
      <c r="G167" s="44" t="s">
        <v>51</v>
      </c>
      <c r="H167" s="44" t="s">
        <v>51</v>
      </c>
      <c r="I167" s="44" t="s">
        <v>51</v>
      </c>
      <c r="J167" s="44" t="s">
        <v>51</v>
      </c>
      <c r="K167" s="44" t="s">
        <v>51</v>
      </c>
      <c r="L167" s="44" t="s">
        <v>51</v>
      </c>
      <c r="M167" s="44" t="s">
        <v>51</v>
      </c>
      <c r="N167" s="44" t="s">
        <v>51</v>
      </c>
    </row>
    <row r="168" spans="1:15" ht="12.75" customHeight="1" x14ac:dyDescent="0.2">
      <c r="A168" s="7" t="s">
        <v>56</v>
      </c>
      <c r="B168" s="7"/>
      <c r="C168" s="44" t="s">
        <v>12</v>
      </c>
      <c r="D168" s="44" t="s">
        <v>12</v>
      </c>
      <c r="E168" s="44" t="s">
        <v>12</v>
      </c>
      <c r="F168" s="44" t="s">
        <v>12</v>
      </c>
      <c r="G168" s="44" t="s">
        <v>12</v>
      </c>
      <c r="H168" s="44" t="s">
        <v>12</v>
      </c>
      <c r="I168" s="44" t="s">
        <v>12</v>
      </c>
      <c r="J168" s="44" t="s">
        <v>12</v>
      </c>
      <c r="K168" s="44" t="s">
        <v>12</v>
      </c>
      <c r="L168" s="44" t="s">
        <v>12</v>
      </c>
      <c r="M168" s="44" t="s">
        <v>12</v>
      </c>
      <c r="N168" s="44" t="s">
        <v>12</v>
      </c>
    </row>
    <row r="169" spans="1:15" ht="7.5" customHeight="1" thickBot="1" x14ac:dyDescent="0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5" ht="18" customHeight="1" x14ac:dyDescent="0.25">
      <c r="A170" s="539" t="s">
        <v>14</v>
      </c>
      <c r="B170" s="541" t="s">
        <v>15</v>
      </c>
      <c r="C170" s="8"/>
      <c r="D170" s="9"/>
      <c r="E170" s="9"/>
      <c r="F170" s="9"/>
      <c r="G170"/>
      <c r="H170"/>
      <c r="I170"/>
      <c r="J170"/>
      <c r="K170"/>
      <c r="L170"/>
      <c r="M170"/>
      <c r="N170"/>
    </row>
    <row r="171" spans="1:15" ht="12.75" customHeight="1" x14ac:dyDescent="0.2">
      <c r="A171" s="540"/>
      <c r="B171" s="54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5" ht="12.75" customHeight="1" x14ac:dyDescent="0.2">
      <c r="A172" s="540"/>
      <c r="B172" s="542"/>
      <c r="C172" s="11" t="s">
        <v>20</v>
      </c>
      <c r="D172" s="11" t="s">
        <v>20</v>
      </c>
      <c r="E172" s="11" t="s">
        <v>20</v>
      </c>
      <c r="F172" s="11" t="s">
        <v>20</v>
      </c>
      <c r="G172" s="139" t="s">
        <v>20</v>
      </c>
      <c r="H172" s="139" t="s">
        <v>20</v>
      </c>
      <c r="I172" s="195" t="s">
        <v>20</v>
      </c>
      <c r="J172" s="247" t="s">
        <v>20</v>
      </c>
      <c r="K172" s="292" t="s">
        <v>20</v>
      </c>
      <c r="L172" s="357" t="s">
        <v>20</v>
      </c>
      <c r="M172" s="408" t="s">
        <v>20</v>
      </c>
      <c r="N172" s="464" t="s">
        <v>20</v>
      </c>
    </row>
    <row r="173" spans="1:15" ht="12.75" customHeight="1" x14ac:dyDescent="0.2">
      <c r="A173" s="540"/>
      <c r="B173" s="542"/>
      <c r="C173" s="12"/>
      <c r="D173" s="12"/>
      <c r="E173" s="12"/>
      <c r="F173" s="12"/>
      <c r="G173" s="140"/>
      <c r="H173" s="140"/>
      <c r="I173" s="196"/>
      <c r="J173" s="248"/>
      <c r="K173" s="293"/>
      <c r="L173" s="358"/>
      <c r="M173" s="409"/>
      <c r="N173" s="465"/>
    </row>
    <row r="174" spans="1:15" x14ac:dyDescent="0.2">
      <c r="A174" s="100" t="s">
        <v>26</v>
      </c>
      <c r="B174" s="101" t="s">
        <v>27</v>
      </c>
      <c r="C174" s="102" t="s">
        <v>35</v>
      </c>
      <c r="D174" s="102" t="s">
        <v>35</v>
      </c>
      <c r="E174" s="102" t="s">
        <v>35</v>
      </c>
      <c r="F174" s="102" t="s">
        <v>35</v>
      </c>
      <c r="G174" s="141" t="s">
        <v>35</v>
      </c>
      <c r="H174" s="141" t="s">
        <v>35</v>
      </c>
      <c r="I174" s="192" t="s">
        <v>35</v>
      </c>
      <c r="J174" s="244" t="s">
        <v>35</v>
      </c>
      <c r="K174" s="294" t="s">
        <v>35</v>
      </c>
      <c r="L174" s="354" t="s">
        <v>35</v>
      </c>
      <c r="M174" s="410" t="s">
        <v>35</v>
      </c>
      <c r="N174" s="466" t="s">
        <v>35</v>
      </c>
    </row>
    <row r="175" spans="1:15" ht="30" customHeight="1" x14ac:dyDescent="0.2">
      <c r="A175" s="14"/>
      <c r="B175" s="15" t="s">
        <v>38</v>
      </c>
      <c r="C175" s="16">
        <f t="shared" ref="C175:F175" si="49">SUM(C177,C180)</f>
        <v>0</v>
      </c>
      <c r="D175" s="16">
        <f t="shared" si="49"/>
        <v>0</v>
      </c>
      <c r="E175" s="16">
        <f t="shared" si="49"/>
        <v>0</v>
      </c>
      <c r="F175" s="16">
        <f t="shared" si="49"/>
        <v>30</v>
      </c>
      <c r="G175" s="16">
        <f t="shared" ref="G175" si="50">SUM(G177,G180)</f>
        <v>200</v>
      </c>
      <c r="H175" s="16">
        <f>SUM(H177,H180)</f>
        <v>0</v>
      </c>
      <c r="I175" s="16">
        <f t="shared" ref="I175:L175" si="51">SUM(I177,I180)</f>
        <v>0</v>
      </c>
      <c r="J175" s="16">
        <f t="shared" si="51"/>
        <v>300</v>
      </c>
      <c r="K175" s="16">
        <f t="shared" si="51"/>
        <v>803</v>
      </c>
      <c r="L175" s="16">
        <f t="shared" si="51"/>
        <v>25</v>
      </c>
      <c r="M175" s="16">
        <f t="shared" ref="M175:N175" si="52">SUM(M177,M180)</f>
        <v>50</v>
      </c>
      <c r="N175" s="16">
        <f t="shared" si="52"/>
        <v>0</v>
      </c>
      <c r="O175" s="17">
        <f t="shared" ref="O175:O188" si="53">SUM(C175:N175)</f>
        <v>1408</v>
      </c>
    </row>
    <row r="176" spans="1:15" ht="25.5" customHeight="1" x14ac:dyDescent="0.2">
      <c r="A176" s="18">
        <v>1</v>
      </c>
      <c r="B176" s="19" t="s">
        <v>39</v>
      </c>
      <c r="C176" s="20"/>
      <c r="D176" s="20"/>
      <c r="E176" s="20"/>
      <c r="F176" s="20"/>
      <c r="G176" s="143"/>
      <c r="H176" s="143"/>
      <c r="I176" s="194"/>
      <c r="J176" s="246"/>
      <c r="K176" s="296"/>
      <c r="L176" s="356"/>
      <c r="M176" s="412"/>
      <c r="N176" s="468"/>
      <c r="O176" s="17">
        <f t="shared" si="53"/>
        <v>0</v>
      </c>
    </row>
    <row r="177" spans="1:15" ht="20.100000000000001" customHeight="1" x14ac:dyDescent="0.2">
      <c r="A177" s="21"/>
      <c r="B177" s="19" t="s">
        <v>40</v>
      </c>
      <c r="C177" s="22">
        <f t="shared" ref="C177" si="54">SUM(C178:C179)</f>
        <v>0</v>
      </c>
      <c r="D177" s="22">
        <f t="shared" ref="D177:F177" si="55">SUM(D178:D179)</f>
        <v>0</v>
      </c>
      <c r="E177" s="22">
        <f t="shared" si="55"/>
        <v>0</v>
      </c>
      <c r="F177" s="22">
        <f t="shared" si="55"/>
        <v>0</v>
      </c>
      <c r="G177" s="144">
        <f t="shared" ref="G177" si="56">SUM(G178:G179)</f>
        <v>0</v>
      </c>
      <c r="H177" s="144">
        <f>SUM(H178:H179)</f>
        <v>0</v>
      </c>
      <c r="I177" s="200">
        <f t="shared" ref="I177:N177" si="57">SUM(I178:I179)</f>
        <v>0</v>
      </c>
      <c r="J177" s="252">
        <f t="shared" si="57"/>
        <v>0</v>
      </c>
      <c r="K177" s="297">
        <f t="shared" si="57"/>
        <v>0</v>
      </c>
      <c r="L177" s="362">
        <f t="shared" si="57"/>
        <v>0</v>
      </c>
      <c r="M177" s="413">
        <f t="shared" si="57"/>
        <v>0</v>
      </c>
      <c r="N177" s="469">
        <f t="shared" si="57"/>
        <v>0</v>
      </c>
      <c r="O177" s="17">
        <f t="shared" si="53"/>
        <v>0</v>
      </c>
    </row>
    <row r="178" spans="1:15" ht="20.100000000000001" customHeight="1" x14ac:dyDescent="0.2">
      <c r="A178" s="21"/>
      <c r="B178" s="23" t="s">
        <v>41</v>
      </c>
      <c r="C178" s="24">
        <v>0</v>
      </c>
      <c r="D178" s="24">
        <v>0</v>
      </c>
      <c r="E178" s="24">
        <v>0</v>
      </c>
      <c r="F178" s="24">
        <v>0</v>
      </c>
      <c r="G178" s="154">
        <v>0</v>
      </c>
      <c r="H178" s="154">
        <v>0</v>
      </c>
      <c r="I178" s="204">
        <v>0</v>
      </c>
      <c r="J178" s="256">
        <v>0</v>
      </c>
      <c r="K178" s="307">
        <v>0</v>
      </c>
      <c r="L178" s="366">
        <v>0</v>
      </c>
      <c r="M178" s="424">
        <v>0</v>
      </c>
      <c r="N178" s="481">
        <v>0</v>
      </c>
      <c r="O178" s="17">
        <f t="shared" si="53"/>
        <v>0</v>
      </c>
    </row>
    <row r="179" spans="1:15" ht="20.100000000000001" customHeight="1" x14ac:dyDescent="0.2">
      <c r="A179" s="21"/>
      <c r="B179" s="23" t="s">
        <v>42</v>
      </c>
      <c r="C179" s="24">
        <v>0</v>
      </c>
      <c r="D179" s="24">
        <v>0</v>
      </c>
      <c r="E179" s="24">
        <v>0</v>
      </c>
      <c r="F179" s="24">
        <v>0</v>
      </c>
      <c r="G179" s="154">
        <v>0</v>
      </c>
      <c r="H179" s="154">
        <v>0</v>
      </c>
      <c r="I179" s="204">
        <v>0</v>
      </c>
      <c r="J179" s="256">
        <v>0</v>
      </c>
      <c r="K179" s="307">
        <v>0</v>
      </c>
      <c r="L179" s="366">
        <v>0</v>
      </c>
      <c r="M179" s="424">
        <v>0</v>
      </c>
      <c r="N179" s="481">
        <v>0</v>
      </c>
      <c r="O179" s="17">
        <f t="shared" si="53"/>
        <v>0</v>
      </c>
    </row>
    <row r="180" spans="1:15" ht="20.100000000000001" customHeight="1" x14ac:dyDescent="0.2">
      <c r="A180" s="21"/>
      <c r="B180" s="19" t="s">
        <v>43</v>
      </c>
      <c r="C180" s="25">
        <f t="shared" ref="C180:F180" si="58">SUM(C181:C182)</f>
        <v>0</v>
      </c>
      <c r="D180" s="25">
        <f t="shared" si="58"/>
        <v>0</v>
      </c>
      <c r="E180" s="25">
        <f t="shared" si="58"/>
        <v>0</v>
      </c>
      <c r="F180" s="25">
        <f t="shared" si="58"/>
        <v>30</v>
      </c>
      <c r="G180" s="25">
        <f t="shared" ref="G180" si="59">SUM(G181:G182)</f>
        <v>200</v>
      </c>
      <c r="H180" s="25">
        <f>SUM(H181:H182)</f>
        <v>0</v>
      </c>
      <c r="I180" s="25">
        <f t="shared" ref="I180:N180" si="60">SUM(I181:I182)</f>
        <v>0</v>
      </c>
      <c r="J180" s="25">
        <f t="shared" si="60"/>
        <v>300</v>
      </c>
      <c r="K180" s="25">
        <f t="shared" si="60"/>
        <v>803</v>
      </c>
      <c r="L180" s="25">
        <f t="shared" si="60"/>
        <v>25</v>
      </c>
      <c r="M180" s="25">
        <f t="shared" si="60"/>
        <v>50</v>
      </c>
      <c r="N180" s="25">
        <f t="shared" si="60"/>
        <v>0</v>
      </c>
      <c r="O180" s="17">
        <f t="shared" si="53"/>
        <v>1408</v>
      </c>
    </row>
    <row r="181" spans="1:15" ht="20.100000000000001" customHeight="1" x14ac:dyDescent="0.2">
      <c r="A181" s="21"/>
      <c r="B181" s="23" t="s">
        <v>41</v>
      </c>
      <c r="C181" s="26">
        <v>0</v>
      </c>
      <c r="D181" s="26">
        <v>0</v>
      </c>
      <c r="E181" s="26">
        <v>0</v>
      </c>
      <c r="F181" s="26">
        <v>30</v>
      </c>
      <c r="G181" s="146">
        <v>200</v>
      </c>
      <c r="H181" s="146">
        <v>0</v>
      </c>
      <c r="I181" s="197">
        <v>0</v>
      </c>
      <c r="J181" s="249">
        <v>200</v>
      </c>
      <c r="K181" s="299">
        <v>0</v>
      </c>
      <c r="L181" s="359">
        <v>0</v>
      </c>
      <c r="M181" s="415">
        <v>50</v>
      </c>
      <c r="N181" s="471">
        <v>0</v>
      </c>
      <c r="O181" s="17">
        <f t="shared" si="53"/>
        <v>480</v>
      </c>
    </row>
    <row r="182" spans="1:15" ht="20.100000000000001" customHeight="1" x14ac:dyDescent="0.2">
      <c r="A182" s="21"/>
      <c r="B182" s="23" t="s">
        <v>42</v>
      </c>
      <c r="C182" s="26">
        <v>0</v>
      </c>
      <c r="D182" s="26">
        <v>0</v>
      </c>
      <c r="E182" s="26">
        <v>0</v>
      </c>
      <c r="F182" s="26">
        <v>0</v>
      </c>
      <c r="G182" s="146">
        <v>0</v>
      </c>
      <c r="H182" s="146">
        <v>0</v>
      </c>
      <c r="I182" s="197">
        <v>0</v>
      </c>
      <c r="J182" s="249">
        <v>100</v>
      </c>
      <c r="K182" s="299">
        <v>803</v>
      </c>
      <c r="L182" s="359">
        <v>25</v>
      </c>
      <c r="M182" s="415">
        <v>0</v>
      </c>
      <c r="N182" s="471">
        <v>0</v>
      </c>
      <c r="O182" s="17">
        <f t="shared" si="53"/>
        <v>928</v>
      </c>
    </row>
    <row r="183" spans="1:15" ht="20.100000000000001" customHeight="1" x14ac:dyDescent="0.2">
      <c r="A183" s="18">
        <v>2</v>
      </c>
      <c r="B183" s="19" t="s">
        <v>44</v>
      </c>
      <c r="C183" s="20" t="s">
        <v>57</v>
      </c>
      <c r="D183" s="20" t="s">
        <v>57</v>
      </c>
      <c r="E183" s="20"/>
      <c r="F183" s="20"/>
      <c r="G183" s="143"/>
      <c r="H183" s="143"/>
      <c r="I183" s="194"/>
      <c r="J183" s="246"/>
      <c r="K183" s="296"/>
      <c r="L183" s="356"/>
      <c r="M183" s="412"/>
      <c r="N183" s="468"/>
      <c r="O183" s="17">
        <f t="shared" si="53"/>
        <v>0</v>
      </c>
    </row>
    <row r="184" spans="1:15" ht="26.25" customHeight="1" x14ac:dyDescent="0.2">
      <c r="A184" s="21"/>
      <c r="B184" s="23" t="s">
        <v>45</v>
      </c>
      <c r="C184" s="20"/>
      <c r="D184" s="20"/>
      <c r="E184" s="20"/>
      <c r="F184" s="20"/>
      <c r="G184" s="143"/>
      <c r="H184" s="143"/>
      <c r="I184" s="194"/>
      <c r="J184" s="246"/>
      <c r="K184" s="296"/>
      <c r="L184" s="356"/>
      <c r="M184" s="412"/>
      <c r="N184" s="468"/>
      <c r="O184" s="17">
        <f t="shared" si="53"/>
        <v>0</v>
      </c>
    </row>
    <row r="185" spans="1:15" ht="20.100000000000001" customHeight="1" x14ac:dyDescent="0.2">
      <c r="A185" s="21"/>
      <c r="B185" s="23" t="s">
        <v>46</v>
      </c>
      <c r="C185" s="20"/>
      <c r="D185" s="20"/>
      <c r="E185" s="20"/>
      <c r="F185" s="20"/>
      <c r="G185" s="143"/>
      <c r="H185" s="143"/>
      <c r="I185" s="194"/>
      <c r="J185" s="246"/>
      <c r="K185" s="296"/>
      <c r="L185" s="356"/>
      <c r="M185" s="412"/>
      <c r="N185" s="468"/>
      <c r="O185" s="17">
        <f t="shared" si="53"/>
        <v>0</v>
      </c>
    </row>
    <row r="186" spans="1:15" ht="20.100000000000001" customHeight="1" x14ac:dyDescent="0.2">
      <c r="A186" s="18"/>
      <c r="B186" s="23" t="s">
        <v>47</v>
      </c>
      <c r="C186" s="20"/>
      <c r="D186" s="20"/>
      <c r="E186" s="20"/>
      <c r="F186" s="20"/>
      <c r="G186" s="143"/>
      <c r="H186" s="143"/>
      <c r="I186" s="194"/>
      <c r="J186" s="246"/>
      <c r="K186" s="296"/>
      <c r="L186" s="356"/>
      <c r="M186" s="412"/>
      <c r="N186" s="468"/>
      <c r="O186" s="17">
        <f t="shared" si="53"/>
        <v>0</v>
      </c>
    </row>
    <row r="187" spans="1:15" ht="20.100000000000001" customHeight="1" x14ac:dyDescent="0.2">
      <c r="A187" s="27"/>
      <c r="B187" s="28" t="s">
        <v>48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17">
        <f t="shared" si="53"/>
        <v>0</v>
      </c>
    </row>
    <row r="188" spans="1:15" ht="20.100000000000001" customHeight="1" thickBot="1" x14ac:dyDescent="0.25">
      <c r="A188" s="30">
        <v>3</v>
      </c>
      <c r="B188" s="31" t="s">
        <v>49</v>
      </c>
      <c r="C188" s="32"/>
      <c r="D188" s="32"/>
      <c r="E188" s="32"/>
      <c r="F188" s="32"/>
      <c r="G188" s="151"/>
      <c r="H188" s="151"/>
      <c r="I188" s="190"/>
      <c r="J188" s="242"/>
      <c r="K188" s="304"/>
      <c r="L188" s="352"/>
      <c r="M188" s="420"/>
      <c r="N188" s="476"/>
      <c r="O188" s="17">
        <f t="shared" si="53"/>
        <v>0</v>
      </c>
    </row>
    <row r="189" spans="1:15" ht="24" customHeight="1" x14ac:dyDescent="0.2">
      <c r="B189" s="3" t="s">
        <v>50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3" spans="1:14" ht="12.75" customHeight="1" x14ac:dyDescent="0.2"/>
    <row r="194" spans="1:14" ht="12.75" customHeight="1" x14ac:dyDescent="0.2"/>
    <row r="199" spans="1:14" ht="12.75" customHeight="1" x14ac:dyDescent="0.2"/>
    <row r="200" spans="1:14" ht="12.75" customHeight="1" x14ac:dyDescent="0.2"/>
    <row r="201" spans="1:14" ht="7.5" customHeight="1" x14ac:dyDescent="0.2">
      <c r="A201" s="495" t="s">
        <v>0</v>
      </c>
      <c r="B201" s="495"/>
    </row>
    <row r="202" spans="1:14" ht="18" customHeight="1" x14ac:dyDescent="0.2">
      <c r="A202" s="495" t="s">
        <v>3</v>
      </c>
      <c r="B202" s="495"/>
    </row>
    <row r="203" spans="1:14" ht="12.75" customHeight="1" x14ac:dyDescent="0.2">
      <c r="A203" s="495" t="s">
        <v>4</v>
      </c>
      <c r="B203" s="495"/>
    </row>
    <row r="204" spans="1:14" ht="12.75" customHeight="1" x14ac:dyDescent="0.3">
      <c r="C204" s="42"/>
      <c r="D204" s="42"/>
      <c r="E204" s="42"/>
      <c r="F204" s="42"/>
      <c r="G204"/>
      <c r="H204"/>
      <c r="I204"/>
      <c r="J204"/>
      <c r="K204"/>
      <c r="L204"/>
      <c r="M204"/>
      <c r="N204"/>
    </row>
    <row r="205" spans="1:14" ht="12.75" customHeight="1" x14ac:dyDescent="0.25">
      <c r="C205" s="43"/>
      <c r="D205" s="43"/>
      <c r="E205" s="43"/>
      <c r="F205" s="43"/>
      <c r="G205"/>
      <c r="H205"/>
      <c r="I205"/>
      <c r="J205"/>
      <c r="K205"/>
      <c r="L205"/>
      <c r="M205"/>
      <c r="N205"/>
    </row>
    <row r="206" spans="1:14" x14ac:dyDescent="0.2">
      <c r="A206" s="1" t="s">
        <v>7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30" customHeight="1" x14ac:dyDescent="0.2">
      <c r="A207" s="1" t="s">
        <v>8</v>
      </c>
      <c r="C207" s="44" t="s">
        <v>51</v>
      </c>
      <c r="D207" s="44" t="s">
        <v>51</v>
      </c>
      <c r="E207" s="44" t="s">
        <v>51</v>
      </c>
      <c r="F207" s="44" t="s">
        <v>51</v>
      </c>
      <c r="G207" s="44" t="s">
        <v>51</v>
      </c>
      <c r="H207" s="44" t="s">
        <v>51</v>
      </c>
      <c r="I207" s="44" t="s">
        <v>51</v>
      </c>
      <c r="J207" s="44" t="s">
        <v>51</v>
      </c>
      <c r="K207" s="44" t="s">
        <v>51</v>
      </c>
      <c r="L207" s="44" t="s">
        <v>51</v>
      </c>
      <c r="M207" s="44" t="s">
        <v>51</v>
      </c>
      <c r="N207" s="44" t="s">
        <v>51</v>
      </c>
    </row>
    <row r="208" spans="1:14" ht="25.5" customHeight="1" x14ac:dyDescent="0.2">
      <c r="A208" s="7" t="s">
        <v>58</v>
      </c>
      <c r="B208" s="7"/>
      <c r="C208" s="44" t="s">
        <v>12</v>
      </c>
      <c r="D208" s="44" t="s">
        <v>12</v>
      </c>
      <c r="E208" s="44" t="s">
        <v>12</v>
      </c>
      <c r="F208" s="44" t="s">
        <v>12</v>
      </c>
      <c r="G208" s="44" t="s">
        <v>12</v>
      </c>
      <c r="H208" s="44" t="s">
        <v>12</v>
      </c>
      <c r="I208" s="44" t="s">
        <v>12</v>
      </c>
      <c r="J208" s="44" t="s">
        <v>12</v>
      </c>
      <c r="K208" s="44" t="s">
        <v>12</v>
      </c>
      <c r="L208" s="44" t="s">
        <v>12</v>
      </c>
      <c r="M208" s="44" t="s">
        <v>12</v>
      </c>
      <c r="N208" s="44" t="s">
        <v>12</v>
      </c>
    </row>
    <row r="209" spans="1:15" ht="20.100000000000001" customHeight="1" thickBot="1" x14ac:dyDescent="0.2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5" ht="20.100000000000001" customHeight="1" x14ac:dyDescent="0.25">
      <c r="A210" s="539" t="s">
        <v>14</v>
      </c>
      <c r="B210" s="541" t="s">
        <v>15</v>
      </c>
      <c r="C210" s="8"/>
      <c r="D210" s="9"/>
      <c r="E210" s="9"/>
      <c r="F210" s="9"/>
      <c r="G210"/>
      <c r="H210"/>
      <c r="I210"/>
      <c r="J210"/>
      <c r="K210"/>
      <c r="L210"/>
      <c r="M210"/>
      <c r="N210"/>
    </row>
    <row r="211" spans="1:15" ht="20.100000000000001" customHeight="1" x14ac:dyDescent="0.2">
      <c r="A211" s="540"/>
      <c r="B211" s="54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5" ht="20.100000000000001" customHeight="1" x14ac:dyDescent="0.2">
      <c r="A212" s="540"/>
      <c r="B212" s="542"/>
      <c r="C212" s="11" t="s">
        <v>20</v>
      </c>
      <c r="D212" s="11" t="s">
        <v>20</v>
      </c>
      <c r="E212" s="11" t="s">
        <v>20</v>
      </c>
      <c r="F212" s="11" t="s">
        <v>20</v>
      </c>
      <c r="G212" s="139" t="s">
        <v>20</v>
      </c>
      <c r="H212" s="139" t="s">
        <v>20</v>
      </c>
      <c r="I212" s="195" t="s">
        <v>20</v>
      </c>
      <c r="J212" s="247" t="s">
        <v>20</v>
      </c>
      <c r="K212" s="292" t="s">
        <v>20</v>
      </c>
      <c r="L212" s="357" t="s">
        <v>20</v>
      </c>
      <c r="M212" s="408" t="s">
        <v>20</v>
      </c>
      <c r="N212" s="464" t="s">
        <v>20</v>
      </c>
    </row>
    <row r="213" spans="1:15" ht="20.100000000000001" customHeight="1" x14ac:dyDescent="0.2">
      <c r="A213" s="540"/>
      <c r="B213" s="542"/>
      <c r="C213" s="12"/>
      <c r="D213" s="12"/>
      <c r="E213" s="12"/>
      <c r="F213" s="12"/>
      <c r="G213" s="140"/>
      <c r="H213" s="140"/>
      <c r="I213" s="196"/>
      <c r="J213" s="248"/>
      <c r="K213" s="293"/>
      <c r="L213" s="358"/>
      <c r="M213" s="409"/>
      <c r="N213" s="465"/>
    </row>
    <row r="214" spans="1:15" ht="20.100000000000001" customHeight="1" x14ac:dyDescent="0.2">
      <c r="A214" s="100" t="s">
        <v>26</v>
      </c>
      <c r="B214" s="101" t="s">
        <v>27</v>
      </c>
      <c r="C214" s="102" t="s">
        <v>35</v>
      </c>
      <c r="D214" s="102" t="s">
        <v>35</v>
      </c>
      <c r="E214" s="102" t="s">
        <v>35</v>
      </c>
      <c r="F214" s="102" t="s">
        <v>35</v>
      </c>
      <c r="G214" s="141" t="s">
        <v>35</v>
      </c>
      <c r="H214" s="141" t="s">
        <v>35</v>
      </c>
      <c r="I214" s="192" t="s">
        <v>35</v>
      </c>
      <c r="J214" s="244" t="s">
        <v>35</v>
      </c>
      <c r="K214" s="294" t="s">
        <v>35</v>
      </c>
      <c r="L214" s="354" t="s">
        <v>35</v>
      </c>
      <c r="M214" s="410" t="s">
        <v>35</v>
      </c>
      <c r="N214" s="466" t="s">
        <v>35</v>
      </c>
    </row>
    <row r="215" spans="1:15" ht="20.100000000000001" customHeight="1" x14ac:dyDescent="0.2">
      <c r="A215" s="14"/>
      <c r="B215" s="15" t="s">
        <v>38</v>
      </c>
      <c r="C215" s="16">
        <f t="shared" ref="C215:F215" si="61">SUM(C217,C220)</f>
        <v>0</v>
      </c>
      <c r="D215" s="16">
        <f t="shared" si="61"/>
        <v>0</v>
      </c>
      <c r="E215" s="16">
        <f t="shared" si="61"/>
        <v>0</v>
      </c>
      <c r="F215" s="16">
        <f t="shared" si="61"/>
        <v>31</v>
      </c>
      <c r="G215" s="16">
        <f t="shared" ref="G215" si="62">SUM(G217,G220)</f>
        <v>69</v>
      </c>
      <c r="H215" s="16">
        <f>SUM(H217,H220)</f>
        <v>0</v>
      </c>
      <c r="I215" s="16">
        <f t="shared" ref="I215:L215" si="63">SUM(I217,I220)</f>
        <v>0</v>
      </c>
      <c r="J215" s="16">
        <f t="shared" si="63"/>
        <v>74</v>
      </c>
      <c r="K215" s="84">
        <f t="shared" si="63"/>
        <v>376</v>
      </c>
      <c r="L215" s="84">
        <f t="shared" si="63"/>
        <v>250</v>
      </c>
      <c r="M215" s="84">
        <f t="shared" ref="M215:N215" si="64">SUM(M217,M220)</f>
        <v>0</v>
      </c>
      <c r="N215" s="84">
        <f t="shared" si="64"/>
        <v>0</v>
      </c>
      <c r="O215" s="17">
        <f t="shared" ref="O215:O228" si="65">SUM(C215:N215)</f>
        <v>800</v>
      </c>
    </row>
    <row r="216" spans="1:15" ht="26.25" customHeight="1" x14ac:dyDescent="0.2">
      <c r="A216" s="18">
        <v>1</v>
      </c>
      <c r="B216" s="19" t="s">
        <v>39</v>
      </c>
      <c r="C216" s="20"/>
      <c r="D216" s="20"/>
      <c r="E216" s="20"/>
      <c r="F216" s="20"/>
      <c r="G216" s="143"/>
      <c r="H216" s="143"/>
      <c r="I216" s="194"/>
      <c r="J216" s="246"/>
      <c r="K216" s="296"/>
      <c r="L216" s="356"/>
      <c r="M216" s="412"/>
      <c r="N216" s="468"/>
      <c r="O216" s="17">
        <f t="shared" si="65"/>
        <v>0</v>
      </c>
    </row>
    <row r="217" spans="1:15" ht="20.100000000000001" customHeight="1" x14ac:dyDescent="0.2">
      <c r="A217" s="21"/>
      <c r="B217" s="19" t="s">
        <v>40</v>
      </c>
      <c r="C217" s="22">
        <f t="shared" ref="C217" si="66">SUM(C218:C219)</f>
        <v>0</v>
      </c>
      <c r="D217" s="22">
        <f t="shared" ref="D217:F217" si="67">SUM(D218:D219)</f>
        <v>0</v>
      </c>
      <c r="E217" s="22">
        <f t="shared" si="67"/>
        <v>0</v>
      </c>
      <c r="F217" s="22">
        <f t="shared" si="67"/>
        <v>0</v>
      </c>
      <c r="G217" s="144">
        <f t="shared" ref="G217" si="68">SUM(G218:G219)</f>
        <v>0</v>
      </c>
      <c r="H217" s="144">
        <f>SUM(H218:H219)</f>
        <v>0</v>
      </c>
      <c r="I217" s="200">
        <f t="shared" ref="I217:N217" si="69">SUM(I218:I219)</f>
        <v>0</v>
      </c>
      <c r="J217" s="252">
        <f t="shared" si="69"/>
        <v>0</v>
      </c>
      <c r="K217" s="308">
        <f t="shared" si="69"/>
        <v>0</v>
      </c>
      <c r="L217" s="363">
        <f t="shared" si="69"/>
        <v>0</v>
      </c>
      <c r="M217" s="426">
        <f t="shared" si="69"/>
        <v>0</v>
      </c>
      <c r="N217" s="483">
        <f t="shared" si="69"/>
        <v>0</v>
      </c>
      <c r="O217" s="17">
        <f t="shared" si="65"/>
        <v>0</v>
      </c>
    </row>
    <row r="218" spans="1:15" ht="20.100000000000001" customHeight="1" x14ac:dyDescent="0.2">
      <c r="A218" s="21"/>
      <c r="B218" s="23" t="s">
        <v>41</v>
      </c>
      <c r="C218" s="24">
        <v>0</v>
      </c>
      <c r="D218" s="24">
        <v>0</v>
      </c>
      <c r="E218" s="24">
        <v>0</v>
      </c>
      <c r="F218" s="24">
        <v>0</v>
      </c>
      <c r="G218" s="154">
        <v>0</v>
      </c>
      <c r="H218" s="154">
        <v>0</v>
      </c>
      <c r="I218" s="204">
        <v>0</v>
      </c>
      <c r="J218" s="256">
        <v>0</v>
      </c>
      <c r="K218" s="307">
        <v>0</v>
      </c>
      <c r="L218" s="366">
        <v>0</v>
      </c>
      <c r="M218" s="424">
        <v>0</v>
      </c>
      <c r="N218" s="481">
        <v>0</v>
      </c>
      <c r="O218" s="17">
        <f t="shared" si="65"/>
        <v>0</v>
      </c>
    </row>
    <row r="219" spans="1:15" ht="20.100000000000001" customHeight="1" x14ac:dyDescent="0.2">
      <c r="A219" s="21"/>
      <c r="B219" s="23" t="s">
        <v>42</v>
      </c>
      <c r="C219" s="24">
        <v>0</v>
      </c>
      <c r="D219" s="24">
        <v>0</v>
      </c>
      <c r="E219" s="24">
        <v>0</v>
      </c>
      <c r="F219" s="24">
        <v>0</v>
      </c>
      <c r="G219" s="154">
        <v>0</v>
      </c>
      <c r="H219" s="154">
        <v>0</v>
      </c>
      <c r="I219" s="204">
        <v>0</v>
      </c>
      <c r="J219" s="256">
        <v>0</v>
      </c>
      <c r="K219" s="307">
        <v>0</v>
      </c>
      <c r="L219" s="366">
        <v>0</v>
      </c>
      <c r="M219" s="424">
        <v>0</v>
      </c>
      <c r="N219" s="481">
        <v>0</v>
      </c>
      <c r="O219" s="17">
        <f t="shared" si="65"/>
        <v>0</v>
      </c>
    </row>
    <row r="220" spans="1:15" ht="20.100000000000001" customHeight="1" x14ac:dyDescent="0.2">
      <c r="A220" s="21"/>
      <c r="B220" s="19" t="s">
        <v>43</v>
      </c>
      <c r="C220" s="25">
        <f t="shared" ref="C220:F220" si="70">SUM(C221:C222)</f>
        <v>0</v>
      </c>
      <c r="D220" s="25">
        <f t="shared" si="70"/>
        <v>0</v>
      </c>
      <c r="E220" s="25">
        <f t="shared" si="70"/>
        <v>0</v>
      </c>
      <c r="F220" s="25">
        <f t="shared" si="70"/>
        <v>31</v>
      </c>
      <c r="G220" s="25">
        <f t="shared" ref="G220" si="71">SUM(G221:G222)</f>
        <v>69</v>
      </c>
      <c r="H220" s="25">
        <f>SUM(H221:H222)</f>
        <v>0</v>
      </c>
      <c r="I220" s="25">
        <f t="shared" ref="I220:N220" si="72">SUM(I221:I222)</f>
        <v>0</v>
      </c>
      <c r="J220" s="25">
        <f t="shared" si="72"/>
        <v>74</v>
      </c>
      <c r="K220" s="133">
        <f t="shared" si="72"/>
        <v>376</v>
      </c>
      <c r="L220" s="133">
        <f t="shared" si="72"/>
        <v>250</v>
      </c>
      <c r="M220" s="133">
        <f t="shared" si="72"/>
        <v>0</v>
      </c>
      <c r="N220" s="133">
        <f t="shared" si="72"/>
        <v>0</v>
      </c>
      <c r="O220" s="17">
        <f t="shared" si="65"/>
        <v>800</v>
      </c>
    </row>
    <row r="221" spans="1:15" ht="24" customHeight="1" x14ac:dyDescent="0.2">
      <c r="A221" s="21">
        <v>46</v>
      </c>
      <c r="B221" s="23" t="s">
        <v>41</v>
      </c>
      <c r="C221" s="26">
        <v>0</v>
      </c>
      <c r="D221" s="26">
        <v>0</v>
      </c>
      <c r="E221" s="26">
        <v>0</v>
      </c>
      <c r="F221" s="26">
        <v>31</v>
      </c>
      <c r="G221" s="146">
        <v>69</v>
      </c>
      <c r="H221" s="146">
        <v>0</v>
      </c>
      <c r="I221" s="197">
        <v>0</v>
      </c>
      <c r="J221" s="249">
        <v>74</v>
      </c>
      <c r="K221" s="305">
        <v>176</v>
      </c>
      <c r="L221" s="364">
        <v>0</v>
      </c>
      <c r="M221" s="421">
        <v>0</v>
      </c>
      <c r="N221" s="478">
        <v>0</v>
      </c>
      <c r="O221" s="17">
        <f t="shared" si="65"/>
        <v>350</v>
      </c>
    </row>
    <row r="222" spans="1:15" x14ac:dyDescent="0.2">
      <c r="A222" s="21">
        <v>52</v>
      </c>
      <c r="B222" s="23" t="s">
        <v>42</v>
      </c>
      <c r="C222" s="26">
        <v>0</v>
      </c>
      <c r="D222" s="26">
        <v>0</v>
      </c>
      <c r="E222" s="26">
        <v>0</v>
      </c>
      <c r="F222" s="26">
        <v>0</v>
      </c>
      <c r="G222" s="146">
        <v>0</v>
      </c>
      <c r="H222" s="146">
        <v>0</v>
      </c>
      <c r="I222" s="197">
        <v>0</v>
      </c>
      <c r="J222" s="249">
        <v>0</v>
      </c>
      <c r="K222" s="305">
        <v>200</v>
      </c>
      <c r="L222" s="364">
        <v>250</v>
      </c>
      <c r="M222" s="421">
        <v>0</v>
      </c>
      <c r="N222" s="478">
        <v>0</v>
      </c>
      <c r="O222" s="17">
        <f t="shared" si="65"/>
        <v>450</v>
      </c>
    </row>
    <row r="223" spans="1:15" x14ac:dyDescent="0.2">
      <c r="A223" s="18">
        <v>2</v>
      </c>
      <c r="B223" s="19" t="s">
        <v>44</v>
      </c>
      <c r="C223" s="20"/>
      <c r="D223" s="20"/>
      <c r="E223" s="20"/>
      <c r="F223" s="20"/>
      <c r="G223" s="143"/>
      <c r="H223" s="143"/>
      <c r="I223" s="194"/>
      <c r="J223" s="246"/>
      <c r="K223" s="296"/>
      <c r="L223" s="356"/>
      <c r="M223" s="412"/>
      <c r="N223" s="468"/>
      <c r="O223" s="17">
        <f t="shared" si="65"/>
        <v>0</v>
      </c>
    </row>
    <row r="224" spans="1:15" x14ac:dyDescent="0.2">
      <c r="A224" s="21"/>
      <c r="B224" s="23" t="s">
        <v>45</v>
      </c>
      <c r="C224" s="20"/>
      <c r="D224" s="20"/>
      <c r="E224" s="20"/>
      <c r="F224" s="20"/>
      <c r="G224" s="143"/>
      <c r="H224" s="143"/>
      <c r="I224" s="194"/>
      <c r="J224" s="246"/>
      <c r="K224" s="296"/>
      <c r="L224" s="356"/>
      <c r="M224" s="412"/>
      <c r="N224" s="468"/>
      <c r="O224" s="17">
        <f t="shared" si="65"/>
        <v>0</v>
      </c>
    </row>
    <row r="225" spans="1:15" ht="12.75" customHeight="1" x14ac:dyDescent="0.2">
      <c r="A225" s="21"/>
      <c r="B225" s="23" t="s">
        <v>46</v>
      </c>
      <c r="C225" s="20"/>
      <c r="D225" s="20"/>
      <c r="E225" s="20"/>
      <c r="F225" s="20"/>
      <c r="G225" s="143"/>
      <c r="H225" s="143"/>
      <c r="I225" s="194"/>
      <c r="J225" s="246"/>
      <c r="K225" s="296"/>
      <c r="L225" s="356"/>
      <c r="M225" s="412"/>
      <c r="N225" s="468"/>
      <c r="O225" s="17">
        <f t="shared" si="65"/>
        <v>0</v>
      </c>
    </row>
    <row r="226" spans="1:15" ht="12.75" customHeight="1" x14ac:dyDescent="0.2">
      <c r="A226" s="18"/>
      <c r="B226" s="23" t="s">
        <v>47</v>
      </c>
      <c r="C226" s="20"/>
      <c r="D226" s="20"/>
      <c r="E226" s="20"/>
      <c r="F226" s="20"/>
      <c r="G226" s="143"/>
      <c r="H226" s="143"/>
      <c r="I226" s="194"/>
      <c r="J226" s="246"/>
      <c r="K226" s="296"/>
      <c r="L226" s="356"/>
      <c r="M226" s="412"/>
      <c r="N226" s="468"/>
      <c r="O226" s="17">
        <f t="shared" si="65"/>
        <v>0</v>
      </c>
    </row>
    <row r="227" spans="1:15" x14ac:dyDescent="0.2">
      <c r="A227" s="27"/>
      <c r="B227" s="28" t="s">
        <v>48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17">
        <f t="shared" si="65"/>
        <v>0</v>
      </c>
    </row>
    <row r="228" spans="1:15" ht="13.5" thickBot="1" x14ac:dyDescent="0.25">
      <c r="A228" s="30">
        <v>3</v>
      </c>
      <c r="B228" s="31" t="s">
        <v>49</v>
      </c>
      <c r="C228" s="32"/>
      <c r="D228" s="32"/>
      <c r="E228" s="32"/>
      <c r="F228" s="32"/>
      <c r="G228" s="151"/>
      <c r="H228" s="151"/>
      <c r="I228" s="190"/>
      <c r="J228" s="242"/>
      <c r="K228" s="304"/>
      <c r="L228" s="352"/>
      <c r="M228" s="420"/>
      <c r="N228" s="476"/>
      <c r="O228" s="17">
        <f t="shared" si="65"/>
        <v>0</v>
      </c>
    </row>
    <row r="229" spans="1:15" x14ac:dyDescent="0.2">
      <c r="B229" s="3" t="s">
        <v>50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1" spans="1:15" ht="12.75" customHeight="1" x14ac:dyDescent="0.2"/>
    <row r="232" spans="1:15" ht="12.75" customHeight="1" x14ac:dyDescent="0.2"/>
    <row r="233" spans="1:15" ht="7.5" customHeight="1" x14ac:dyDescent="0.2"/>
    <row r="234" spans="1:15" ht="18" customHeight="1" x14ac:dyDescent="0.2"/>
    <row r="235" spans="1:15" ht="12.75" customHeight="1" x14ac:dyDescent="0.2"/>
    <row r="236" spans="1:15" ht="12.75" customHeight="1" x14ac:dyDescent="0.2"/>
    <row r="237" spans="1:15" ht="12.75" customHeight="1" x14ac:dyDescent="0.2"/>
    <row r="239" spans="1:15" ht="30" customHeight="1" x14ac:dyDescent="0.2"/>
    <row r="240" spans="1:15" ht="25.5" customHeight="1" x14ac:dyDescent="0.2"/>
    <row r="241" spans="1:15" ht="20.100000000000001" customHeight="1" x14ac:dyDescent="0.2">
      <c r="A241" s="495" t="s">
        <v>0</v>
      </c>
      <c r="B241" s="495"/>
    </row>
    <row r="242" spans="1:15" ht="20.100000000000001" customHeight="1" x14ac:dyDescent="0.2">
      <c r="A242" s="495" t="s">
        <v>3</v>
      </c>
      <c r="B242" s="495"/>
    </row>
    <row r="243" spans="1:15" ht="20.100000000000001" customHeight="1" x14ac:dyDescent="0.2">
      <c r="A243" s="495" t="s">
        <v>4</v>
      </c>
      <c r="B243" s="495"/>
    </row>
    <row r="244" spans="1:15" ht="20.100000000000001" customHeight="1" x14ac:dyDescent="0.3">
      <c r="C244" s="42"/>
      <c r="D244" s="42"/>
      <c r="E244" s="42"/>
      <c r="F244" s="42"/>
      <c r="G244"/>
      <c r="H244"/>
      <c r="I244"/>
      <c r="J244"/>
      <c r="K244"/>
      <c r="L244"/>
      <c r="M244"/>
      <c r="N244"/>
    </row>
    <row r="245" spans="1:15" ht="20.100000000000001" customHeight="1" x14ac:dyDescent="0.25">
      <c r="C245" s="43"/>
      <c r="D245" s="43"/>
      <c r="E245" s="43"/>
      <c r="F245" s="43"/>
      <c r="G245"/>
      <c r="H245"/>
      <c r="I245"/>
      <c r="J245"/>
      <c r="K245"/>
      <c r="L245"/>
      <c r="M245"/>
      <c r="N245"/>
    </row>
    <row r="246" spans="1:15" ht="20.100000000000001" customHeight="1" x14ac:dyDescent="0.2">
      <c r="A246" s="1" t="s">
        <v>7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5" ht="20.100000000000001" customHeight="1" x14ac:dyDescent="0.2">
      <c r="A247" s="1" t="s">
        <v>8</v>
      </c>
      <c r="C247" s="44" t="s">
        <v>51</v>
      </c>
      <c r="D247" s="44" t="s">
        <v>51</v>
      </c>
      <c r="E247" s="44" t="s">
        <v>51</v>
      </c>
      <c r="F247" s="44" t="s">
        <v>51</v>
      </c>
      <c r="G247" s="44" t="s">
        <v>51</v>
      </c>
      <c r="H247" s="44" t="s">
        <v>51</v>
      </c>
      <c r="I247" s="44" t="s">
        <v>51</v>
      </c>
      <c r="J247" s="44" t="s">
        <v>51</v>
      </c>
      <c r="K247" s="44" t="s">
        <v>51</v>
      </c>
      <c r="L247" s="44" t="s">
        <v>51</v>
      </c>
      <c r="M247" s="44" t="s">
        <v>51</v>
      </c>
      <c r="N247" s="44" t="s">
        <v>51</v>
      </c>
    </row>
    <row r="248" spans="1:15" ht="26.25" customHeight="1" x14ac:dyDescent="0.2">
      <c r="A248" s="33" t="s">
        <v>60</v>
      </c>
      <c r="B248" s="34"/>
      <c r="C248" s="44" t="s">
        <v>12</v>
      </c>
      <c r="D248" s="44" t="s">
        <v>12</v>
      </c>
      <c r="E248" s="44" t="s">
        <v>12</v>
      </c>
      <c r="F248" s="44" t="s">
        <v>12</v>
      </c>
      <c r="G248" s="44" t="s">
        <v>12</v>
      </c>
      <c r="H248" s="44" t="s">
        <v>12</v>
      </c>
      <c r="I248" s="44" t="s">
        <v>12</v>
      </c>
      <c r="J248" s="44" t="s">
        <v>12</v>
      </c>
      <c r="K248" s="44" t="s">
        <v>12</v>
      </c>
      <c r="L248" s="44" t="s">
        <v>12</v>
      </c>
      <c r="M248" s="44" t="s">
        <v>12</v>
      </c>
      <c r="N248" s="44" t="s">
        <v>12</v>
      </c>
    </row>
    <row r="249" spans="1:15" ht="20.100000000000001" customHeight="1" thickBot="1" x14ac:dyDescent="0.2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5" ht="20.100000000000001" customHeight="1" x14ac:dyDescent="0.25">
      <c r="A250" s="539" t="s">
        <v>14</v>
      </c>
      <c r="B250" s="541" t="s">
        <v>15</v>
      </c>
      <c r="C250" s="8"/>
      <c r="D250" s="9"/>
      <c r="E250" s="9"/>
      <c r="F250" s="9"/>
      <c r="G250"/>
      <c r="H250"/>
      <c r="I250"/>
      <c r="J250"/>
      <c r="K250"/>
      <c r="L250"/>
      <c r="M250"/>
      <c r="N250"/>
    </row>
    <row r="251" spans="1:15" ht="20.100000000000001" customHeight="1" x14ac:dyDescent="0.2">
      <c r="A251" s="540"/>
      <c r="B251" s="542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5" ht="20.100000000000001" customHeight="1" x14ac:dyDescent="0.2">
      <c r="A252" s="540"/>
      <c r="B252" s="542"/>
      <c r="C252" s="11" t="s">
        <v>20</v>
      </c>
      <c r="D252" s="11" t="s">
        <v>20</v>
      </c>
      <c r="E252" s="11" t="s">
        <v>20</v>
      </c>
      <c r="F252" s="11" t="s">
        <v>20</v>
      </c>
      <c r="G252" s="139" t="s">
        <v>20</v>
      </c>
      <c r="H252" s="139" t="s">
        <v>20</v>
      </c>
      <c r="I252" s="195" t="s">
        <v>20</v>
      </c>
      <c r="J252" s="247" t="s">
        <v>20</v>
      </c>
      <c r="K252" s="292" t="s">
        <v>20</v>
      </c>
      <c r="L252" s="357" t="s">
        <v>20</v>
      </c>
      <c r="M252" s="408" t="s">
        <v>20</v>
      </c>
      <c r="N252" s="464" t="s">
        <v>20</v>
      </c>
    </row>
    <row r="253" spans="1:15" ht="24" customHeight="1" x14ac:dyDescent="0.2">
      <c r="A253" s="540"/>
      <c r="B253" s="542"/>
      <c r="C253" s="12"/>
      <c r="D253" s="12"/>
      <c r="E253" s="12"/>
      <c r="F253" s="12"/>
      <c r="G253" s="140"/>
      <c r="H253" s="140"/>
      <c r="I253" s="196"/>
      <c r="J253" s="248"/>
      <c r="K253" s="293"/>
      <c r="L253" s="358"/>
      <c r="M253" s="409"/>
      <c r="N253" s="465"/>
    </row>
    <row r="254" spans="1:15" x14ac:dyDescent="0.2">
      <c r="A254" s="100" t="s">
        <v>26</v>
      </c>
      <c r="B254" s="101" t="s">
        <v>27</v>
      </c>
      <c r="C254" s="102" t="s">
        <v>35</v>
      </c>
      <c r="D254" s="102" t="s">
        <v>35</v>
      </c>
      <c r="E254" s="102" t="s">
        <v>35</v>
      </c>
      <c r="F254" s="102" t="s">
        <v>35</v>
      </c>
      <c r="G254" s="141" t="s">
        <v>35</v>
      </c>
      <c r="H254" s="141" t="s">
        <v>35</v>
      </c>
      <c r="I254" s="192" t="s">
        <v>35</v>
      </c>
      <c r="J254" s="244" t="s">
        <v>35</v>
      </c>
      <c r="K254" s="294" t="s">
        <v>35</v>
      </c>
      <c r="L254" s="354" t="s">
        <v>35</v>
      </c>
      <c r="M254" s="410" t="s">
        <v>35</v>
      </c>
      <c r="N254" s="466" t="s">
        <v>35</v>
      </c>
    </row>
    <row r="255" spans="1:15" ht="15.75" x14ac:dyDescent="0.2">
      <c r="A255" s="14"/>
      <c r="B255" s="15" t="s">
        <v>38</v>
      </c>
      <c r="C255" s="16">
        <f t="shared" ref="C255:F255" si="73">SUM(C257,C260)</f>
        <v>0</v>
      </c>
      <c r="D255" s="16">
        <f t="shared" si="73"/>
        <v>0</v>
      </c>
      <c r="E255" s="16">
        <f t="shared" si="73"/>
        <v>0</v>
      </c>
      <c r="F255" s="16">
        <f t="shared" si="73"/>
        <v>0</v>
      </c>
      <c r="G255" s="16">
        <f t="shared" ref="G255" si="74">SUM(G257,G260)</f>
        <v>0</v>
      </c>
      <c r="H255" s="16">
        <f>SUM(H257,H260)</f>
        <v>0</v>
      </c>
      <c r="I255" s="16">
        <f t="shared" ref="I255:L255" si="75">SUM(I257,I260)</f>
        <v>0</v>
      </c>
      <c r="J255" s="16">
        <f t="shared" si="75"/>
        <v>0</v>
      </c>
      <c r="K255" s="16">
        <f t="shared" si="75"/>
        <v>0</v>
      </c>
      <c r="L255" s="16">
        <f t="shared" si="75"/>
        <v>0</v>
      </c>
      <c r="M255" s="16">
        <f t="shared" ref="M255:N255" si="76">SUM(M257,M260)</f>
        <v>0</v>
      </c>
      <c r="N255" s="16">
        <f t="shared" si="76"/>
        <v>0</v>
      </c>
      <c r="O255" s="17">
        <f t="shared" ref="O255:O268" si="77">SUM(C255:N255)</f>
        <v>0</v>
      </c>
    </row>
    <row r="256" spans="1:15" x14ac:dyDescent="0.2">
      <c r="A256" s="18">
        <v>1</v>
      </c>
      <c r="B256" s="19" t="s">
        <v>39</v>
      </c>
      <c r="C256" s="20"/>
      <c r="D256" s="20"/>
      <c r="E256" s="20"/>
      <c r="F256" s="20"/>
      <c r="G256" s="143"/>
      <c r="H256" s="143"/>
      <c r="I256" s="194"/>
      <c r="J256" s="246"/>
      <c r="K256" s="296"/>
      <c r="L256" s="356"/>
      <c r="M256" s="412"/>
      <c r="N256" s="468"/>
      <c r="O256" s="17">
        <f t="shared" si="77"/>
        <v>0</v>
      </c>
    </row>
    <row r="257" spans="1:15" ht="12.75" customHeight="1" x14ac:dyDescent="0.2">
      <c r="A257" s="21"/>
      <c r="B257" s="19" t="s">
        <v>40</v>
      </c>
      <c r="C257" s="22">
        <f t="shared" ref="C257" si="78">SUM(C258:C259)</f>
        <v>0</v>
      </c>
      <c r="D257" s="22">
        <f t="shared" ref="D257" si="79">SUM(D258:D259)</f>
        <v>0</v>
      </c>
      <c r="E257" s="22">
        <f t="shared" ref="E257" si="80">SUM(E258:E259)</f>
        <v>0</v>
      </c>
      <c r="F257" s="22">
        <f t="shared" ref="F257" si="81">SUM(F258:F259)</f>
        <v>0</v>
      </c>
      <c r="G257" s="144">
        <f t="shared" ref="G257" si="82">SUM(G258:G259)</f>
        <v>0</v>
      </c>
      <c r="H257" s="144">
        <f t="shared" ref="H257" si="83">SUM(H258:H259)</f>
        <v>0</v>
      </c>
      <c r="I257" s="200">
        <f t="shared" ref="I257" si="84">SUM(I258:I259)</f>
        <v>0</v>
      </c>
      <c r="J257" s="252">
        <f t="shared" ref="J257" si="85">SUM(J258:J259)</f>
        <v>0</v>
      </c>
      <c r="K257" s="297">
        <f t="shared" ref="K257" si="86">SUM(K258:K259)</f>
        <v>0</v>
      </c>
      <c r="L257" s="362">
        <f t="shared" ref="L257" si="87">SUM(L258:L259)</f>
        <v>0</v>
      </c>
      <c r="M257" s="413">
        <f t="shared" ref="M257" si="88">SUM(M258:M259)</f>
        <v>0</v>
      </c>
      <c r="N257" s="469">
        <f t="shared" ref="N257" si="89">SUM(N258:N259)</f>
        <v>0</v>
      </c>
      <c r="O257" s="17">
        <f t="shared" si="77"/>
        <v>0</v>
      </c>
    </row>
    <row r="258" spans="1:15" ht="12.75" customHeight="1" x14ac:dyDescent="0.2">
      <c r="A258" s="21"/>
      <c r="B258" s="23" t="s">
        <v>41</v>
      </c>
      <c r="C258" s="24">
        <v>0</v>
      </c>
      <c r="D258" s="24">
        <v>0</v>
      </c>
      <c r="E258" s="24">
        <v>0</v>
      </c>
      <c r="F258" s="24">
        <v>0</v>
      </c>
      <c r="G258" s="154">
        <v>0</v>
      </c>
      <c r="H258" s="154">
        <v>0</v>
      </c>
      <c r="I258" s="204">
        <v>0</v>
      </c>
      <c r="J258" s="256">
        <v>0</v>
      </c>
      <c r="K258" s="307">
        <v>0</v>
      </c>
      <c r="L258" s="366">
        <v>0</v>
      </c>
      <c r="M258" s="424">
        <v>0</v>
      </c>
      <c r="N258" s="481">
        <v>0</v>
      </c>
      <c r="O258" s="17">
        <f t="shared" si="77"/>
        <v>0</v>
      </c>
    </row>
    <row r="259" spans="1:15" x14ac:dyDescent="0.2">
      <c r="A259" s="21"/>
      <c r="B259" s="23" t="s">
        <v>42</v>
      </c>
      <c r="C259" s="24">
        <v>0</v>
      </c>
      <c r="D259" s="24">
        <v>0</v>
      </c>
      <c r="E259" s="24">
        <v>0</v>
      </c>
      <c r="F259" s="24">
        <v>0</v>
      </c>
      <c r="G259" s="154">
        <v>0</v>
      </c>
      <c r="H259" s="154">
        <v>0</v>
      </c>
      <c r="I259" s="204">
        <v>0</v>
      </c>
      <c r="J259" s="256">
        <v>0</v>
      </c>
      <c r="K259" s="307">
        <v>0</v>
      </c>
      <c r="L259" s="366">
        <v>0</v>
      </c>
      <c r="M259" s="424">
        <v>0</v>
      </c>
      <c r="N259" s="481">
        <v>0</v>
      </c>
      <c r="O259" s="17">
        <f t="shared" si="77"/>
        <v>0</v>
      </c>
    </row>
    <row r="260" spans="1:15" x14ac:dyDescent="0.2">
      <c r="A260" s="21"/>
      <c r="B260" s="19" t="s">
        <v>43</v>
      </c>
      <c r="C260" s="25">
        <f t="shared" ref="C260" si="90">SUM(C261:C262)</f>
        <v>0</v>
      </c>
      <c r="D260" s="25">
        <f t="shared" ref="D260" si="91">SUM(D261:D262)</f>
        <v>0</v>
      </c>
      <c r="E260" s="25">
        <f t="shared" ref="E260" si="92">SUM(E261:E262)</f>
        <v>0</v>
      </c>
      <c r="F260" s="25">
        <f t="shared" ref="F260" si="93">SUM(F261:F262)</f>
        <v>0</v>
      </c>
      <c r="G260" s="25">
        <f t="shared" ref="G260" si="94">SUM(G261:G262)</f>
        <v>0</v>
      </c>
      <c r="H260" s="25">
        <f t="shared" ref="H260" si="95">SUM(H261:H262)</f>
        <v>0</v>
      </c>
      <c r="I260" s="25">
        <f t="shared" ref="I260" si="96">SUM(I261:I262)</f>
        <v>0</v>
      </c>
      <c r="J260" s="25">
        <f t="shared" ref="J260" si="97">SUM(J261:J262)</f>
        <v>0</v>
      </c>
      <c r="K260" s="25">
        <f t="shared" ref="K260" si="98">SUM(K261:K262)</f>
        <v>0</v>
      </c>
      <c r="L260" s="25">
        <f t="shared" ref="L260" si="99">SUM(L261:L262)</f>
        <v>0</v>
      </c>
      <c r="M260" s="25">
        <f t="shared" ref="M260" si="100">SUM(M261:M262)</f>
        <v>0</v>
      </c>
      <c r="N260" s="25">
        <f t="shared" ref="N260" si="101">SUM(N261:N262)</f>
        <v>0</v>
      </c>
      <c r="O260" s="17">
        <f t="shared" si="77"/>
        <v>0</v>
      </c>
    </row>
    <row r="261" spans="1:15" x14ac:dyDescent="0.2">
      <c r="A261" s="21"/>
      <c r="B261" s="23" t="s">
        <v>41</v>
      </c>
      <c r="C261" s="26">
        <v>0</v>
      </c>
      <c r="D261" s="26">
        <v>0</v>
      </c>
      <c r="E261" s="26">
        <v>0</v>
      </c>
      <c r="F261" s="26">
        <v>0</v>
      </c>
      <c r="G261" s="146">
        <v>0</v>
      </c>
      <c r="H261" s="146">
        <v>0</v>
      </c>
      <c r="I261" s="197">
        <v>0</v>
      </c>
      <c r="J261" s="249">
        <v>0</v>
      </c>
      <c r="K261" s="299">
        <v>0</v>
      </c>
      <c r="L261" s="359">
        <v>0</v>
      </c>
      <c r="M261" s="415">
        <v>0</v>
      </c>
      <c r="N261" s="471">
        <v>0</v>
      </c>
      <c r="O261" s="17">
        <f t="shared" si="77"/>
        <v>0</v>
      </c>
    </row>
    <row r="262" spans="1:15" x14ac:dyDescent="0.2">
      <c r="A262" s="21"/>
      <c r="B262" s="23" t="s">
        <v>42</v>
      </c>
      <c r="C262" s="26">
        <v>0</v>
      </c>
      <c r="D262" s="26">
        <v>0</v>
      </c>
      <c r="E262" s="26">
        <v>0</v>
      </c>
      <c r="F262" s="26">
        <v>0</v>
      </c>
      <c r="G262" s="146">
        <v>0</v>
      </c>
      <c r="H262" s="146">
        <v>0</v>
      </c>
      <c r="I262" s="197">
        <v>0</v>
      </c>
      <c r="J262" s="249">
        <v>0</v>
      </c>
      <c r="K262" s="299">
        <v>0</v>
      </c>
      <c r="L262" s="359">
        <v>0</v>
      </c>
      <c r="M262" s="415">
        <v>0</v>
      </c>
      <c r="N262" s="471">
        <v>0</v>
      </c>
      <c r="O262" s="17">
        <f t="shared" si="77"/>
        <v>0</v>
      </c>
    </row>
    <row r="263" spans="1:15" ht="12.75" customHeight="1" x14ac:dyDescent="0.2">
      <c r="A263" s="18">
        <v>2</v>
      </c>
      <c r="B263" s="19" t="s">
        <v>44</v>
      </c>
      <c r="C263" s="20"/>
      <c r="D263" s="20"/>
      <c r="E263" s="20"/>
      <c r="F263" s="20"/>
      <c r="G263" s="143"/>
      <c r="H263" s="143"/>
      <c r="I263" s="194"/>
      <c r="J263" s="246"/>
      <c r="K263" s="296"/>
      <c r="L263" s="356"/>
      <c r="M263" s="412"/>
      <c r="N263" s="468"/>
      <c r="O263" s="17">
        <f t="shared" si="77"/>
        <v>0</v>
      </c>
    </row>
    <row r="264" spans="1:15" ht="12.75" customHeight="1" x14ac:dyDescent="0.2">
      <c r="A264" s="21"/>
      <c r="B264" s="23" t="s">
        <v>45</v>
      </c>
      <c r="C264" s="20"/>
      <c r="D264" s="20"/>
      <c r="E264" s="20"/>
      <c r="F264" s="20"/>
      <c r="G264" s="143"/>
      <c r="H264" s="143"/>
      <c r="I264" s="194"/>
      <c r="J264" s="246"/>
      <c r="K264" s="296"/>
      <c r="L264" s="356"/>
      <c r="M264" s="412"/>
      <c r="N264" s="468"/>
      <c r="O264" s="17">
        <f t="shared" si="77"/>
        <v>0</v>
      </c>
    </row>
    <row r="265" spans="1:15" ht="7.5" customHeight="1" x14ac:dyDescent="0.2">
      <c r="A265" s="21"/>
      <c r="B265" s="23" t="s">
        <v>46</v>
      </c>
      <c r="C265" s="20"/>
      <c r="D265" s="20"/>
      <c r="E265" s="20"/>
      <c r="F265" s="20"/>
      <c r="G265" s="143"/>
      <c r="H265" s="143"/>
      <c r="I265" s="194"/>
      <c r="J265" s="246"/>
      <c r="K265" s="296"/>
      <c r="L265" s="356"/>
      <c r="M265" s="412"/>
      <c r="N265" s="468"/>
      <c r="O265" s="17">
        <f t="shared" si="77"/>
        <v>0</v>
      </c>
    </row>
    <row r="266" spans="1:15" ht="18" customHeight="1" x14ac:dyDescent="0.2">
      <c r="A266" s="18"/>
      <c r="B266" s="23" t="s">
        <v>47</v>
      </c>
      <c r="C266" s="20"/>
      <c r="D266" s="20"/>
      <c r="E266" s="20"/>
      <c r="F266" s="20"/>
      <c r="G266" s="143"/>
      <c r="H266" s="143"/>
      <c r="I266" s="194"/>
      <c r="J266" s="246"/>
      <c r="K266" s="296"/>
      <c r="L266" s="356"/>
      <c r="M266" s="412"/>
      <c r="N266" s="468"/>
      <c r="O266" s="17">
        <f t="shared" si="77"/>
        <v>0</v>
      </c>
    </row>
    <row r="267" spans="1:15" ht="12.75" customHeight="1" x14ac:dyDescent="0.2">
      <c r="A267" s="27"/>
      <c r="B267" s="28" t="s">
        <v>48</v>
      </c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17">
        <f t="shared" si="77"/>
        <v>0</v>
      </c>
    </row>
    <row r="268" spans="1:15" ht="12.75" customHeight="1" thickBot="1" x14ac:dyDescent="0.25">
      <c r="A268" s="30">
        <v>3</v>
      </c>
      <c r="B268" s="31" t="s">
        <v>49</v>
      </c>
      <c r="C268" s="32"/>
      <c r="D268" s="32"/>
      <c r="E268" s="32"/>
      <c r="F268" s="32"/>
      <c r="G268" s="151"/>
      <c r="H268" s="151"/>
      <c r="I268" s="190"/>
      <c r="J268" s="242"/>
      <c r="K268" s="304"/>
      <c r="L268" s="352"/>
      <c r="M268" s="420"/>
      <c r="N268" s="476"/>
      <c r="O268" s="17">
        <f t="shared" si="77"/>
        <v>0</v>
      </c>
    </row>
    <row r="269" spans="1:15" ht="12.75" customHeight="1" x14ac:dyDescent="0.2">
      <c r="B269" s="3" t="s">
        <v>50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1" spans="1:15" ht="30" customHeight="1" x14ac:dyDescent="0.2"/>
    <row r="272" spans="1:15" ht="25.5" customHeight="1" x14ac:dyDescent="0.2"/>
    <row r="273" spans="1:14" ht="20.100000000000001" customHeight="1" x14ac:dyDescent="0.2"/>
    <row r="274" spans="1:14" ht="20.100000000000001" customHeight="1" x14ac:dyDescent="0.2"/>
    <row r="275" spans="1:14" ht="20.100000000000001" customHeight="1" x14ac:dyDescent="0.2"/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>
      <c r="A281" s="495" t="s">
        <v>0</v>
      </c>
      <c r="B281" s="495"/>
    </row>
    <row r="282" spans="1:14" ht="20.100000000000001" customHeight="1" x14ac:dyDescent="0.2">
      <c r="A282" s="495" t="s">
        <v>3</v>
      </c>
      <c r="B282" s="495"/>
    </row>
    <row r="283" spans="1:14" ht="20.100000000000001" customHeight="1" x14ac:dyDescent="0.2">
      <c r="A283" s="495" t="s">
        <v>4</v>
      </c>
      <c r="B283" s="495"/>
    </row>
    <row r="284" spans="1:14" ht="20.100000000000001" customHeight="1" x14ac:dyDescent="0.3">
      <c r="C284" s="42"/>
      <c r="D284" s="42"/>
      <c r="E284" s="42"/>
      <c r="F284" s="42"/>
      <c r="G284"/>
      <c r="H284"/>
      <c r="I284"/>
      <c r="J284"/>
      <c r="K284"/>
      <c r="L284"/>
      <c r="M284"/>
      <c r="N284"/>
    </row>
    <row r="285" spans="1:14" ht="24" customHeight="1" x14ac:dyDescent="0.25">
      <c r="C285" s="43"/>
      <c r="D285" s="43"/>
      <c r="E285" s="43"/>
      <c r="F285" s="43"/>
      <c r="G285"/>
      <c r="H285"/>
      <c r="I285"/>
      <c r="J285"/>
      <c r="K285"/>
      <c r="L285"/>
      <c r="M285"/>
      <c r="N285"/>
    </row>
    <row r="286" spans="1:14" x14ac:dyDescent="0.2">
      <c r="A286" s="1" t="s">
        <v>7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 customHeight="1" x14ac:dyDescent="0.2">
      <c r="A287" s="1" t="s">
        <v>8</v>
      </c>
      <c r="C287" s="44" t="s">
        <v>51</v>
      </c>
      <c r="D287" s="44" t="s">
        <v>51</v>
      </c>
      <c r="E287" s="44" t="s">
        <v>51</v>
      </c>
      <c r="F287" s="44" t="s">
        <v>51</v>
      </c>
      <c r="G287" s="44" t="s">
        <v>51</v>
      </c>
      <c r="H287" s="44" t="s">
        <v>51</v>
      </c>
      <c r="I287" s="44" t="s">
        <v>51</v>
      </c>
      <c r="J287" s="44" t="s">
        <v>51</v>
      </c>
      <c r="K287" s="44" t="s">
        <v>51</v>
      </c>
      <c r="L287" s="44" t="s">
        <v>51</v>
      </c>
      <c r="M287" s="44" t="s">
        <v>51</v>
      </c>
      <c r="N287" s="44" t="s">
        <v>51</v>
      </c>
    </row>
    <row r="288" spans="1:14" ht="12.75" customHeight="1" x14ac:dyDescent="0.2">
      <c r="A288" s="33" t="s">
        <v>61</v>
      </c>
      <c r="B288" s="33"/>
      <c r="C288" s="44" t="s">
        <v>12</v>
      </c>
      <c r="D288" s="44" t="s">
        <v>12</v>
      </c>
      <c r="E288" s="44" t="s">
        <v>12</v>
      </c>
      <c r="F288" s="44" t="s">
        <v>12</v>
      </c>
      <c r="G288" s="44" t="s">
        <v>12</v>
      </c>
      <c r="H288" s="44" t="s">
        <v>12</v>
      </c>
      <c r="I288" s="44" t="s">
        <v>12</v>
      </c>
      <c r="J288" s="44" t="s">
        <v>12</v>
      </c>
      <c r="K288" s="44" t="s">
        <v>12</v>
      </c>
      <c r="L288" s="44" t="s">
        <v>12</v>
      </c>
      <c r="M288" s="44" t="s">
        <v>12</v>
      </c>
      <c r="N288" s="44" t="s">
        <v>12</v>
      </c>
    </row>
    <row r="289" spans="1:15" ht="12.75" customHeight="1" thickBot="1" x14ac:dyDescent="0.2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5" ht="12.75" customHeight="1" x14ac:dyDescent="0.25">
      <c r="A290" s="539" t="s">
        <v>14</v>
      </c>
      <c r="B290" s="541" t="s">
        <v>15</v>
      </c>
      <c r="C290" s="8"/>
      <c r="D290" s="9"/>
      <c r="E290" s="9"/>
      <c r="F290" s="9"/>
      <c r="G290"/>
      <c r="H290"/>
      <c r="I290"/>
      <c r="J290"/>
      <c r="K290"/>
      <c r="L290"/>
      <c r="M290"/>
      <c r="N290"/>
    </row>
    <row r="291" spans="1:15" ht="12.75" customHeight="1" x14ac:dyDescent="0.2">
      <c r="A291" s="540"/>
      <c r="B291" s="542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5" ht="12.75" customHeight="1" x14ac:dyDescent="0.2">
      <c r="A292" s="540"/>
      <c r="B292" s="542"/>
      <c r="C292" s="11" t="s">
        <v>20</v>
      </c>
      <c r="D292" s="11" t="s">
        <v>20</v>
      </c>
      <c r="E292" s="11" t="s">
        <v>20</v>
      </c>
      <c r="F292" s="11" t="s">
        <v>20</v>
      </c>
      <c r="G292" s="139" t="s">
        <v>20</v>
      </c>
      <c r="H292" s="139" t="s">
        <v>20</v>
      </c>
      <c r="I292" s="195" t="s">
        <v>20</v>
      </c>
      <c r="J292" s="247" t="s">
        <v>20</v>
      </c>
      <c r="K292" s="292" t="s">
        <v>20</v>
      </c>
      <c r="L292" s="357" t="s">
        <v>20</v>
      </c>
      <c r="M292" s="408" t="s">
        <v>20</v>
      </c>
      <c r="N292" s="464" t="s">
        <v>20</v>
      </c>
    </row>
    <row r="293" spans="1:15" ht="12.75" customHeight="1" x14ac:dyDescent="0.2">
      <c r="A293" s="540"/>
      <c r="B293" s="542"/>
      <c r="C293" s="12"/>
      <c r="D293" s="12"/>
      <c r="E293" s="12"/>
      <c r="F293" s="12"/>
      <c r="G293" s="140"/>
      <c r="H293" s="140"/>
      <c r="I293" s="196"/>
      <c r="J293" s="248"/>
      <c r="K293" s="293"/>
      <c r="L293" s="358"/>
      <c r="M293" s="409"/>
      <c r="N293" s="465"/>
    </row>
    <row r="294" spans="1:15" x14ac:dyDescent="0.2">
      <c r="A294" s="100" t="s">
        <v>26</v>
      </c>
      <c r="B294" s="101" t="s">
        <v>27</v>
      </c>
      <c r="C294" s="102" t="s">
        <v>35</v>
      </c>
      <c r="D294" s="102" t="s">
        <v>35</v>
      </c>
      <c r="E294" s="102" t="s">
        <v>35</v>
      </c>
      <c r="F294" s="102" t="s">
        <v>35</v>
      </c>
      <c r="G294" s="141" t="s">
        <v>35</v>
      </c>
      <c r="H294" s="141" t="s">
        <v>35</v>
      </c>
      <c r="I294" s="192" t="s">
        <v>35</v>
      </c>
      <c r="J294" s="244" t="s">
        <v>35</v>
      </c>
      <c r="K294" s="294" t="s">
        <v>35</v>
      </c>
      <c r="L294" s="354" t="s">
        <v>35</v>
      </c>
      <c r="M294" s="410" t="s">
        <v>35</v>
      </c>
      <c r="N294" s="466" t="s">
        <v>35</v>
      </c>
    </row>
    <row r="295" spans="1:15" ht="12.75" customHeight="1" x14ac:dyDescent="0.2">
      <c r="A295" s="14"/>
      <c r="B295" s="15" t="s">
        <v>38</v>
      </c>
      <c r="C295" s="16">
        <f t="shared" ref="C295:F295" si="102">SUM(C297,C300)</f>
        <v>0</v>
      </c>
      <c r="D295" s="16">
        <f t="shared" si="102"/>
        <v>0</v>
      </c>
      <c r="E295" s="16">
        <f t="shared" si="102"/>
        <v>0</v>
      </c>
      <c r="F295" s="16">
        <f t="shared" si="102"/>
        <v>0</v>
      </c>
      <c r="G295" s="16">
        <f t="shared" ref="G295" si="103">SUM(G297,G300)</f>
        <v>0</v>
      </c>
      <c r="H295" s="16">
        <f>SUM(H297,H300)</f>
        <v>0</v>
      </c>
      <c r="I295" s="16">
        <f t="shared" ref="I295:L295" si="104">SUM(I297,I300)</f>
        <v>0</v>
      </c>
      <c r="J295" s="16">
        <f t="shared" si="104"/>
        <v>0</v>
      </c>
      <c r="K295" s="16">
        <f t="shared" si="104"/>
        <v>0</v>
      </c>
      <c r="L295" s="16">
        <f t="shared" si="104"/>
        <v>0</v>
      </c>
      <c r="M295" s="16">
        <f t="shared" ref="M295:N295" si="105">SUM(M297,M300)</f>
        <v>0</v>
      </c>
      <c r="N295" s="16">
        <f t="shared" si="105"/>
        <v>0</v>
      </c>
      <c r="O295" s="17">
        <f t="shared" ref="O295:O308" si="106">SUM(C295:N295)</f>
        <v>0</v>
      </c>
    </row>
    <row r="296" spans="1:15" ht="12.75" customHeight="1" x14ac:dyDescent="0.2">
      <c r="A296" s="18">
        <v>1</v>
      </c>
      <c r="B296" s="19" t="s">
        <v>39</v>
      </c>
      <c r="C296" s="20"/>
      <c r="D296" s="20"/>
      <c r="E296" s="20"/>
      <c r="F296" s="20"/>
      <c r="G296" s="143"/>
      <c r="H296" s="143"/>
      <c r="I296" s="194"/>
      <c r="J296" s="246"/>
      <c r="K296" s="296"/>
      <c r="L296" s="356"/>
      <c r="M296" s="412"/>
      <c r="N296" s="468"/>
      <c r="O296" s="17">
        <f t="shared" si="106"/>
        <v>0</v>
      </c>
    </row>
    <row r="297" spans="1:15" ht="7.5" customHeight="1" x14ac:dyDescent="0.2">
      <c r="A297" s="21"/>
      <c r="B297" s="19" t="s">
        <v>40</v>
      </c>
      <c r="C297" s="22">
        <f t="shared" ref="C297" si="107">SUM(C298:C299)</f>
        <v>0</v>
      </c>
      <c r="D297" s="22">
        <f t="shared" ref="D297" si="108">SUM(D298:D299)</f>
        <v>0</v>
      </c>
      <c r="E297" s="22">
        <f t="shared" ref="E297" si="109">SUM(E298:E299)</f>
        <v>0</v>
      </c>
      <c r="F297" s="22">
        <f t="shared" ref="F297" si="110">SUM(F298:F299)</f>
        <v>0</v>
      </c>
      <c r="G297" s="144">
        <f t="shared" ref="G297" si="111">SUM(G298:G299)</f>
        <v>0</v>
      </c>
      <c r="H297" s="144">
        <f t="shared" ref="H297" si="112">SUM(H298:H299)</f>
        <v>0</v>
      </c>
      <c r="I297" s="200">
        <f t="shared" ref="I297" si="113">SUM(I298:I299)</f>
        <v>0</v>
      </c>
      <c r="J297" s="252">
        <f t="shared" ref="J297" si="114">SUM(J298:J299)</f>
        <v>0</v>
      </c>
      <c r="K297" s="297">
        <f t="shared" ref="K297" si="115">SUM(K298:K299)</f>
        <v>0</v>
      </c>
      <c r="L297" s="362">
        <f t="shared" ref="L297" si="116">SUM(L298:L299)</f>
        <v>0</v>
      </c>
      <c r="M297" s="413">
        <f t="shared" ref="M297" si="117">SUM(M298:M299)</f>
        <v>0</v>
      </c>
      <c r="N297" s="469">
        <f t="shared" ref="N297" si="118">SUM(N298:N299)</f>
        <v>0</v>
      </c>
      <c r="O297" s="17">
        <f t="shared" si="106"/>
        <v>0</v>
      </c>
    </row>
    <row r="298" spans="1:15" ht="18" customHeight="1" x14ac:dyDescent="0.2">
      <c r="A298" s="21"/>
      <c r="B298" s="23" t="s">
        <v>41</v>
      </c>
      <c r="C298" s="24">
        <v>0</v>
      </c>
      <c r="D298" s="24">
        <v>0</v>
      </c>
      <c r="E298" s="24">
        <v>0</v>
      </c>
      <c r="F298" s="24">
        <v>0</v>
      </c>
      <c r="G298" s="154">
        <v>0</v>
      </c>
      <c r="H298" s="154">
        <v>0</v>
      </c>
      <c r="I298" s="204">
        <v>0</v>
      </c>
      <c r="J298" s="256">
        <v>0</v>
      </c>
      <c r="K298" s="307">
        <v>0</v>
      </c>
      <c r="L298" s="366">
        <v>0</v>
      </c>
      <c r="M298" s="424">
        <v>0</v>
      </c>
      <c r="N298" s="481">
        <v>0</v>
      </c>
      <c r="O298" s="17">
        <f t="shared" si="106"/>
        <v>0</v>
      </c>
    </row>
    <row r="299" spans="1:15" ht="12.75" customHeight="1" x14ac:dyDescent="0.2">
      <c r="A299" s="21"/>
      <c r="B299" s="23" t="s">
        <v>42</v>
      </c>
      <c r="C299" s="24">
        <v>0</v>
      </c>
      <c r="D299" s="24">
        <v>0</v>
      </c>
      <c r="E299" s="24">
        <v>0</v>
      </c>
      <c r="F299" s="24">
        <v>0</v>
      </c>
      <c r="G299" s="154">
        <v>0</v>
      </c>
      <c r="H299" s="154">
        <v>0</v>
      </c>
      <c r="I299" s="204">
        <v>0</v>
      </c>
      <c r="J299" s="256">
        <v>0</v>
      </c>
      <c r="K299" s="307">
        <v>0</v>
      </c>
      <c r="L299" s="366">
        <v>0</v>
      </c>
      <c r="M299" s="424">
        <v>0</v>
      </c>
      <c r="N299" s="481">
        <v>0</v>
      </c>
      <c r="O299" s="17">
        <f t="shared" si="106"/>
        <v>0</v>
      </c>
    </row>
    <row r="300" spans="1:15" ht="12.75" customHeight="1" x14ac:dyDescent="0.2">
      <c r="A300" s="21"/>
      <c r="B300" s="19" t="s">
        <v>43</v>
      </c>
      <c r="C300" s="25">
        <f t="shared" ref="C300" si="119">SUM(C301:C302)</f>
        <v>0</v>
      </c>
      <c r="D300" s="25">
        <f t="shared" ref="D300" si="120">SUM(D301:D302)</f>
        <v>0</v>
      </c>
      <c r="E300" s="25">
        <f t="shared" ref="E300" si="121">SUM(E301:E302)</f>
        <v>0</v>
      </c>
      <c r="F300" s="25">
        <f t="shared" ref="F300" si="122">SUM(F301:F302)</f>
        <v>0</v>
      </c>
      <c r="G300" s="25">
        <f t="shared" ref="G300" si="123">SUM(G301:G302)</f>
        <v>0</v>
      </c>
      <c r="H300" s="25">
        <f t="shared" ref="H300" si="124">SUM(H301:H302)</f>
        <v>0</v>
      </c>
      <c r="I300" s="25">
        <f t="shared" ref="I300" si="125">SUM(I301:I302)</f>
        <v>0</v>
      </c>
      <c r="J300" s="25">
        <f t="shared" ref="J300" si="126">SUM(J301:J302)</f>
        <v>0</v>
      </c>
      <c r="K300" s="25">
        <f t="shared" ref="K300" si="127">SUM(K301:K302)</f>
        <v>0</v>
      </c>
      <c r="L300" s="25">
        <f t="shared" ref="L300" si="128">SUM(L301:L302)</f>
        <v>0</v>
      </c>
      <c r="M300" s="25">
        <f t="shared" ref="M300" si="129">SUM(M301:M302)</f>
        <v>0</v>
      </c>
      <c r="N300" s="25">
        <f t="shared" ref="N300" si="130">SUM(N301:N302)</f>
        <v>0</v>
      </c>
      <c r="O300" s="17">
        <f t="shared" si="106"/>
        <v>0</v>
      </c>
    </row>
    <row r="301" spans="1:15" ht="12.75" customHeight="1" x14ac:dyDescent="0.2">
      <c r="A301" s="21"/>
      <c r="B301" s="23" t="s">
        <v>41</v>
      </c>
      <c r="C301" s="26">
        <v>0</v>
      </c>
      <c r="D301" s="26">
        <v>0</v>
      </c>
      <c r="E301" s="26">
        <v>0</v>
      </c>
      <c r="F301" s="26">
        <v>0</v>
      </c>
      <c r="G301" s="146">
        <v>0</v>
      </c>
      <c r="H301" s="146">
        <v>0</v>
      </c>
      <c r="I301" s="197">
        <v>0</v>
      </c>
      <c r="J301" s="249">
        <v>0</v>
      </c>
      <c r="K301" s="299">
        <v>0</v>
      </c>
      <c r="L301" s="359">
        <v>0</v>
      </c>
      <c r="M301" s="415">
        <v>0</v>
      </c>
      <c r="N301" s="471">
        <v>0</v>
      </c>
      <c r="O301" s="17">
        <f t="shared" si="106"/>
        <v>0</v>
      </c>
    </row>
    <row r="302" spans="1:15" x14ac:dyDescent="0.2">
      <c r="A302" s="21"/>
      <c r="B302" s="23" t="s">
        <v>42</v>
      </c>
      <c r="C302" s="26">
        <v>0</v>
      </c>
      <c r="D302" s="26">
        <v>0</v>
      </c>
      <c r="E302" s="26">
        <v>0</v>
      </c>
      <c r="F302" s="26">
        <v>0</v>
      </c>
      <c r="G302" s="146">
        <v>0</v>
      </c>
      <c r="H302" s="146">
        <v>0</v>
      </c>
      <c r="I302" s="197">
        <v>0</v>
      </c>
      <c r="J302" s="249">
        <v>0</v>
      </c>
      <c r="K302" s="299">
        <v>0</v>
      </c>
      <c r="L302" s="359">
        <v>0</v>
      </c>
      <c r="M302" s="415">
        <v>0</v>
      </c>
      <c r="N302" s="471">
        <v>0</v>
      </c>
      <c r="O302" s="17">
        <f t="shared" si="106"/>
        <v>0</v>
      </c>
    </row>
    <row r="303" spans="1:15" ht="30" customHeight="1" x14ac:dyDescent="0.2">
      <c r="A303" s="18">
        <v>2</v>
      </c>
      <c r="B303" s="19" t="s">
        <v>44</v>
      </c>
      <c r="C303" s="20"/>
      <c r="D303" s="20"/>
      <c r="E303" s="20"/>
      <c r="F303" s="20"/>
      <c r="G303" s="143"/>
      <c r="H303" s="143"/>
      <c r="I303" s="194"/>
      <c r="J303" s="246"/>
      <c r="K303" s="296"/>
      <c r="L303" s="356"/>
      <c r="M303" s="412"/>
      <c r="N303" s="468"/>
      <c r="O303" s="17">
        <f t="shared" si="106"/>
        <v>0</v>
      </c>
    </row>
    <row r="304" spans="1:15" ht="25.5" customHeight="1" x14ac:dyDescent="0.2">
      <c r="A304" s="21"/>
      <c r="B304" s="23" t="s">
        <v>45</v>
      </c>
      <c r="C304" s="20"/>
      <c r="D304" s="20"/>
      <c r="E304" s="20"/>
      <c r="F304" s="20"/>
      <c r="G304" s="143"/>
      <c r="H304" s="143"/>
      <c r="I304" s="194"/>
      <c r="J304" s="246"/>
      <c r="K304" s="296"/>
      <c r="L304" s="356"/>
      <c r="M304" s="412"/>
      <c r="N304" s="468"/>
      <c r="O304" s="17">
        <f t="shared" si="106"/>
        <v>0</v>
      </c>
    </row>
    <row r="305" spans="1:15" ht="20.100000000000001" customHeight="1" x14ac:dyDescent="0.2">
      <c r="A305" s="21"/>
      <c r="B305" s="23" t="s">
        <v>46</v>
      </c>
      <c r="C305" s="20"/>
      <c r="D305" s="20"/>
      <c r="E305" s="20"/>
      <c r="F305" s="20"/>
      <c r="G305" s="143"/>
      <c r="H305" s="143"/>
      <c r="I305" s="194"/>
      <c r="J305" s="246"/>
      <c r="K305" s="296"/>
      <c r="L305" s="356"/>
      <c r="M305" s="412"/>
      <c r="N305" s="468"/>
      <c r="O305" s="17">
        <f t="shared" si="106"/>
        <v>0</v>
      </c>
    </row>
    <row r="306" spans="1:15" ht="20.100000000000001" customHeight="1" x14ac:dyDescent="0.2">
      <c r="A306" s="18"/>
      <c r="B306" s="23" t="s">
        <v>47</v>
      </c>
      <c r="C306" s="20"/>
      <c r="D306" s="20"/>
      <c r="E306" s="20"/>
      <c r="F306" s="20"/>
      <c r="G306" s="143"/>
      <c r="H306" s="143"/>
      <c r="I306" s="194"/>
      <c r="J306" s="246"/>
      <c r="K306" s="296"/>
      <c r="L306" s="356"/>
      <c r="M306" s="412"/>
      <c r="N306" s="468"/>
      <c r="O306" s="17">
        <f t="shared" si="106"/>
        <v>0</v>
      </c>
    </row>
    <row r="307" spans="1:15" ht="20.100000000000001" customHeight="1" x14ac:dyDescent="0.2">
      <c r="A307" s="27"/>
      <c r="B307" s="28" t="s">
        <v>48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17">
        <f t="shared" si="106"/>
        <v>0</v>
      </c>
    </row>
    <row r="308" spans="1:15" ht="20.100000000000001" customHeight="1" thickBot="1" x14ac:dyDescent="0.25">
      <c r="A308" s="30">
        <v>3</v>
      </c>
      <c r="B308" s="31" t="s">
        <v>49</v>
      </c>
      <c r="C308" s="32"/>
      <c r="D308" s="32"/>
      <c r="E308" s="32"/>
      <c r="F308" s="32"/>
      <c r="G308" s="151"/>
      <c r="H308" s="151"/>
      <c r="I308" s="190"/>
      <c r="J308" s="242"/>
      <c r="K308" s="304"/>
      <c r="L308" s="352"/>
      <c r="M308" s="420"/>
      <c r="N308" s="476"/>
      <c r="O308" s="17">
        <f t="shared" si="106"/>
        <v>0</v>
      </c>
    </row>
    <row r="309" spans="1:15" ht="20.100000000000001" customHeight="1" x14ac:dyDescent="0.2">
      <c r="B309" s="3" t="s">
        <v>50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5" ht="20.100000000000001" customHeight="1" x14ac:dyDescent="0.2"/>
    <row r="311" spans="1:15" ht="20.100000000000001" customHeight="1" x14ac:dyDescent="0.2"/>
    <row r="312" spans="1:15" ht="26.25" customHeight="1" x14ac:dyDescent="0.2"/>
    <row r="313" spans="1:15" ht="20.100000000000001" customHeight="1" x14ac:dyDescent="0.2"/>
    <row r="314" spans="1:15" ht="20.100000000000001" customHeight="1" x14ac:dyDescent="0.2"/>
    <row r="315" spans="1:15" ht="20.100000000000001" customHeight="1" x14ac:dyDescent="0.2"/>
    <row r="316" spans="1:15" ht="20.100000000000001" customHeight="1" x14ac:dyDescent="0.2"/>
    <row r="317" spans="1:15" ht="24" customHeight="1" x14ac:dyDescent="0.2"/>
    <row r="321" spans="1:15" ht="12.75" customHeight="1" x14ac:dyDescent="0.2">
      <c r="A321" s="495" t="s">
        <v>0</v>
      </c>
      <c r="B321" s="495"/>
    </row>
    <row r="322" spans="1:15" ht="12.75" customHeight="1" x14ac:dyDescent="0.2">
      <c r="A322" s="495" t="s">
        <v>3</v>
      </c>
      <c r="B322" s="495"/>
    </row>
    <row r="323" spans="1:15" x14ac:dyDescent="0.2">
      <c r="A323" s="495" t="s">
        <v>4</v>
      </c>
      <c r="B323" s="495"/>
    </row>
    <row r="324" spans="1:15" ht="20.25" x14ac:dyDescent="0.3">
      <c r="C324" s="42"/>
      <c r="D324" s="42"/>
      <c r="E324" s="42"/>
      <c r="F324" s="42"/>
      <c r="G324"/>
      <c r="H324"/>
      <c r="I324"/>
      <c r="J324"/>
      <c r="K324"/>
      <c r="L324"/>
      <c r="M324"/>
      <c r="N324"/>
    </row>
    <row r="325" spans="1:15" ht="15" x14ac:dyDescent="0.25">
      <c r="C325" s="43"/>
      <c r="D325" s="43"/>
      <c r="E325" s="43"/>
      <c r="F325" s="43"/>
      <c r="G325"/>
      <c r="H325"/>
      <c r="I325"/>
      <c r="J325"/>
      <c r="K325"/>
      <c r="L325"/>
      <c r="M325"/>
      <c r="N325"/>
    </row>
    <row r="326" spans="1:15" x14ac:dyDescent="0.2">
      <c r="A326" s="1" t="s">
        <v>7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5" ht="12.75" customHeight="1" x14ac:dyDescent="0.2">
      <c r="A327" s="1" t="s">
        <v>8</v>
      </c>
      <c r="C327" s="44" t="s">
        <v>51</v>
      </c>
      <c r="D327" s="44" t="s">
        <v>51</v>
      </c>
      <c r="E327" s="44" t="s">
        <v>51</v>
      </c>
      <c r="F327" s="44" t="s">
        <v>51</v>
      </c>
      <c r="G327" s="44" t="s">
        <v>51</v>
      </c>
      <c r="H327" s="44" t="s">
        <v>51</v>
      </c>
      <c r="I327" s="44" t="s">
        <v>51</v>
      </c>
      <c r="J327" s="44" t="s">
        <v>51</v>
      </c>
      <c r="K327" s="44" t="s">
        <v>51</v>
      </c>
      <c r="L327" s="44" t="s">
        <v>51</v>
      </c>
      <c r="M327" s="44" t="s">
        <v>51</v>
      </c>
      <c r="N327" s="44" t="s">
        <v>51</v>
      </c>
    </row>
    <row r="328" spans="1:15" ht="12.75" customHeight="1" x14ac:dyDescent="0.2">
      <c r="A328" s="7" t="s">
        <v>62</v>
      </c>
      <c r="B328" s="7"/>
      <c r="C328" s="44" t="s">
        <v>12</v>
      </c>
      <c r="D328" s="44" t="s">
        <v>12</v>
      </c>
      <c r="E328" s="44" t="s">
        <v>12</v>
      </c>
      <c r="F328" s="44" t="s">
        <v>12</v>
      </c>
      <c r="G328" s="44" t="s">
        <v>12</v>
      </c>
      <c r="H328" s="44" t="s">
        <v>12</v>
      </c>
      <c r="I328" s="44" t="s">
        <v>12</v>
      </c>
      <c r="J328" s="44" t="s">
        <v>12</v>
      </c>
      <c r="K328" s="44" t="s">
        <v>12</v>
      </c>
      <c r="L328" s="44" t="s">
        <v>12</v>
      </c>
      <c r="M328" s="44" t="s">
        <v>12</v>
      </c>
      <c r="N328" s="44" t="s">
        <v>12</v>
      </c>
    </row>
    <row r="329" spans="1:15" ht="7.5" customHeight="1" thickBot="1" x14ac:dyDescent="0.2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5" ht="18" customHeight="1" x14ac:dyDescent="0.25">
      <c r="A330" s="539" t="s">
        <v>14</v>
      </c>
      <c r="B330" s="541" t="s">
        <v>15</v>
      </c>
      <c r="C330" s="8"/>
      <c r="D330" s="9"/>
      <c r="E330" s="9"/>
      <c r="F330" s="9"/>
      <c r="G330"/>
      <c r="H330"/>
      <c r="I330"/>
      <c r="J330"/>
      <c r="K330"/>
      <c r="L330"/>
      <c r="M330"/>
      <c r="N330"/>
    </row>
    <row r="331" spans="1:15" ht="12.75" customHeight="1" x14ac:dyDescent="0.2">
      <c r="A331" s="540"/>
      <c r="B331" s="542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5" ht="12.75" customHeight="1" x14ac:dyDescent="0.2">
      <c r="A332" s="540"/>
      <c r="B332" s="542"/>
      <c r="C332" s="11" t="s">
        <v>20</v>
      </c>
      <c r="D332" s="11" t="s">
        <v>20</v>
      </c>
      <c r="E332" s="11" t="s">
        <v>20</v>
      </c>
      <c r="F332" s="11" t="s">
        <v>20</v>
      </c>
      <c r="G332" s="139" t="s">
        <v>20</v>
      </c>
      <c r="H332" s="139" t="s">
        <v>20</v>
      </c>
      <c r="I332" s="195" t="s">
        <v>20</v>
      </c>
      <c r="J332" s="247" t="s">
        <v>20</v>
      </c>
      <c r="K332" s="292" t="s">
        <v>20</v>
      </c>
      <c r="L332" s="357" t="s">
        <v>20</v>
      </c>
      <c r="M332" s="408" t="s">
        <v>20</v>
      </c>
      <c r="N332" s="464" t="s">
        <v>20</v>
      </c>
    </row>
    <row r="333" spans="1:15" ht="12.75" customHeight="1" x14ac:dyDescent="0.2">
      <c r="A333" s="540"/>
      <c r="B333" s="542"/>
      <c r="C333" s="12"/>
      <c r="D333" s="12"/>
      <c r="E333" s="12"/>
      <c r="F333" s="12"/>
      <c r="G333" s="140"/>
      <c r="H333" s="140"/>
      <c r="I333" s="196"/>
      <c r="J333" s="248"/>
      <c r="K333" s="293"/>
      <c r="L333" s="358"/>
      <c r="M333" s="409"/>
      <c r="N333" s="465"/>
    </row>
    <row r="334" spans="1:15" x14ac:dyDescent="0.2">
      <c r="A334" s="100" t="s">
        <v>26</v>
      </c>
      <c r="B334" s="101" t="s">
        <v>27</v>
      </c>
      <c r="C334" s="102" t="s">
        <v>35</v>
      </c>
      <c r="D334" s="102" t="s">
        <v>35</v>
      </c>
      <c r="E334" s="102" t="s">
        <v>35</v>
      </c>
      <c r="F334" s="102" t="s">
        <v>35</v>
      </c>
      <c r="G334" s="141" t="s">
        <v>35</v>
      </c>
      <c r="H334" s="141" t="s">
        <v>35</v>
      </c>
      <c r="I334" s="192" t="s">
        <v>35</v>
      </c>
      <c r="J334" s="244" t="s">
        <v>35</v>
      </c>
      <c r="K334" s="294" t="s">
        <v>35</v>
      </c>
      <c r="L334" s="354" t="s">
        <v>35</v>
      </c>
      <c r="M334" s="410" t="s">
        <v>35</v>
      </c>
      <c r="N334" s="466" t="s">
        <v>35</v>
      </c>
    </row>
    <row r="335" spans="1:15" ht="30" customHeight="1" x14ac:dyDescent="0.2">
      <c r="A335" s="14"/>
      <c r="B335" s="15" t="s">
        <v>38</v>
      </c>
      <c r="C335" s="16">
        <f t="shared" ref="C335:F335" si="131">SUM(C337,C340)</f>
        <v>0</v>
      </c>
      <c r="D335" s="16">
        <f t="shared" si="131"/>
        <v>0</v>
      </c>
      <c r="E335" s="16">
        <f t="shared" si="131"/>
        <v>0</v>
      </c>
      <c r="F335" s="16">
        <f t="shared" si="131"/>
        <v>10</v>
      </c>
      <c r="G335" s="16">
        <f t="shared" ref="G335" si="132">SUM(G337,G340)</f>
        <v>105</v>
      </c>
      <c r="H335" s="16">
        <f>SUM(H337,H340)</f>
        <v>0</v>
      </c>
      <c r="I335" s="16">
        <f t="shared" ref="I335:L335" si="133">SUM(I337,I340)</f>
        <v>0</v>
      </c>
      <c r="J335" s="16">
        <f t="shared" si="133"/>
        <v>260</v>
      </c>
      <c r="K335" s="16">
        <f t="shared" si="133"/>
        <v>300</v>
      </c>
      <c r="L335" s="16">
        <f t="shared" si="133"/>
        <v>220</v>
      </c>
      <c r="M335" s="16">
        <f t="shared" ref="M335:N335" si="134">SUM(M337,M340)</f>
        <v>0</v>
      </c>
      <c r="N335" s="16">
        <f t="shared" si="134"/>
        <v>0</v>
      </c>
      <c r="O335" s="17">
        <f t="shared" ref="O335:O348" si="135">SUM(C335:N335)</f>
        <v>895</v>
      </c>
    </row>
    <row r="336" spans="1:15" ht="25.5" customHeight="1" x14ac:dyDescent="0.2">
      <c r="A336" s="18">
        <v>1</v>
      </c>
      <c r="B336" s="19" t="s">
        <v>39</v>
      </c>
      <c r="C336" s="20"/>
      <c r="D336" s="20"/>
      <c r="E336" s="20"/>
      <c r="F336" s="20"/>
      <c r="G336" s="143"/>
      <c r="H336" s="143"/>
      <c r="I336" s="194"/>
      <c r="J336" s="246"/>
      <c r="K336" s="296"/>
      <c r="L336" s="356"/>
      <c r="M336" s="412"/>
      <c r="N336" s="468"/>
      <c r="O336" s="17">
        <f t="shared" si="135"/>
        <v>0</v>
      </c>
    </row>
    <row r="337" spans="1:15" ht="20.100000000000001" customHeight="1" x14ac:dyDescent="0.2">
      <c r="A337" s="21"/>
      <c r="B337" s="19" t="s">
        <v>40</v>
      </c>
      <c r="C337" s="22">
        <f t="shared" ref="C337" si="136">SUM(C338:C339)</f>
        <v>0</v>
      </c>
      <c r="D337" s="22">
        <f t="shared" ref="D337" si="137">SUM(D338:D339)</f>
        <v>0</v>
      </c>
      <c r="E337" s="22">
        <f t="shared" ref="E337" si="138">SUM(E338:E339)</f>
        <v>0</v>
      </c>
      <c r="F337" s="22">
        <f t="shared" ref="F337" si="139">SUM(F338:F339)</f>
        <v>0</v>
      </c>
      <c r="G337" s="144">
        <f t="shared" ref="G337" si="140">SUM(G338:G339)</f>
        <v>0</v>
      </c>
      <c r="H337" s="144">
        <f t="shared" ref="H337" si="141">SUM(H338:H339)</f>
        <v>0</v>
      </c>
      <c r="I337" s="200">
        <f t="shared" ref="I337" si="142">SUM(I338:I339)</f>
        <v>0</v>
      </c>
      <c r="J337" s="252">
        <f t="shared" ref="J337" si="143">SUM(J338:J339)</f>
        <v>0</v>
      </c>
      <c r="K337" s="297">
        <f t="shared" ref="K337" si="144">SUM(K338:K339)</f>
        <v>0</v>
      </c>
      <c r="L337" s="362">
        <f t="shared" ref="L337" si="145">SUM(L338:L339)</f>
        <v>0</v>
      </c>
      <c r="M337" s="413">
        <f t="shared" ref="M337" si="146">SUM(M338:M339)</f>
        <v>0</v>
      </c>
      <c r="N337" s="469">
        <f t="shared" ref="N337" si="147">SUM(N338:N339)</f>
        <v>0</v>
      </c>
      <c r="O337" s="17">
        <f t="shared" si="135"/>
        <v>0</v>
      </c>
    </row>
    <row r="338" spans="1:15" ht="20.100000000000001" customHeight="1" x14ac:dyDescent="0.2">
      <c r="A338" s="21"/>
      <c r="B338" s="23" t="s">
        <v>41</v>
      </c>
      <c r="C338" s="24">
        <v>0</v>
      </c>
      <c r="D338" s="24">
        <v>0</v>
      </c>
      <c r="E338" s="24">
        <v>0</v>
      </c>
      <c r="F338" s="24">
        <v>0</v>
      </c>
      <c r="G338" s="154">
        <v>0</v>
      </c>
      <c r="H338" s="154">
        <v>0</v>
      </c>
      <c r="I338" s="204">
        <v>0</v>
      </c>
      <c r="J338" s="256">
        <v>0</v>
      </c>
      <c r="K338" s="307">
        <v>0</v>
      </c>
      <c r="L338" s="366">
        <v>0</v>
      </c>
      <c r="M338" s="424">
        <v>0</v>
      </c>
      <c r="N338" s="481">
        <v>0</v>
      </c>
      <c r="O338" s="17">
        <f t="shared" si="135"/>
        <v>0</v>
      </c>
    </row>
    <row r="339" spans="1:15" ht="20.100000000000001" customHeight="1" x14ac:dyDescent="0.2">
      <c r="A339" s="21"/>
      <c r="B339" s="23" t="s">
        <v>42</v>
      </c>
      <c r="C339" s="24">
        <v>0</v>
      </c>
      <c r="D339" s="24">
        <v>0</v>
      </c>
      <c r="E339" s="24">
        <v>0</v>
      </c>
      <c r="F339" s="24">
        <v>0</v>
      </c>
      <c r="G339" s="154">
        <v>0</v>
      </c>
      <c r="H339" s="154">
        <v>0</v>
      </c>
      <c r="I339" s="204">
        <v>0</v>
      </c>
      <c r="J339" s="256">
        <v>0</v>
      </c>
      <c r="K339" s="307">
        <v>0</v>
      </c>
      <c r="L339" s="366">
        <v>0</v>
      </c>
      <c r="M339" s="424">
        <v>0</v>
      </c>
      <c r="N339" s="481">
        <v>0</v>
      </c>
      <c r="O339" s="17">
        <f t="shared" si="135"/>
        <v>0</v>
      </c>
    </row>
    <row r="340" spans="1:15" ht="20.100000000000001" customHeight="1" x14ac:dyDescent="0.2">
      <c r="A340" s="21"/>
      <c r="B340" s="19" t="s">
        <v>43</v>
      </c>
      <c r="C340" s="25">
        <f t="shared" ref="C340" si="148">SUM(C341:C342)</f>
        <v>0</v>
      </c>
      <c r="D340" s="25">
        <f t="shared" ref="D340" si="149">SUM(D341:D342)</f>
        <v>0</v>
      </c>
      <c r="E340" s="25">
        <f t="shared" ref="E340" si="150">SUM(E341:E342)</f>
        <v>0</v>
      </c>
      <c r="F340" s="25">
        <f t="shared" ref="F340" si="151">SUM(F341:F342)</f>
        <v>10</v>
      </c>
      <c r="G340" s="25">
        <f t="shared" ref="G340" si="152">SUM(G341:G342)</f>
        <v>105</v>
      </c>
      <c r="H340" s="25">
        <f t="shared" ref="H340" si="153">SUM(H341:H342)</f>
        <v>0</v>
      </c>
      <c r="I340" s="25">
        <f t="shared" ref="I340" si="154">SUM(I341:I342)</f>
        <v>0</v>
      </c>
      <c r="J340" s="25">
        <f t="shared" ref="J340" si="155">SUM(J341:J342)</f>
        <v>260</v>
      </c>
      <c r="K340" s="25">
        <f t="shared" ref="K340" si="156">SUM(K341:K342)</f>
        <v>300</v>
      </c>
      <c r="L340" s="25">
        <f t="shared" ref="L340" si="157">SUM(L341:L342)</f>
        <v>220</v>
      </c>
      <c r="M340" s="25">
        <f t="shared" ref="M340" si="158">SUM(M341:M342)</f>
        <v>0</v>
      </c>
      <c r="N340" s="25">
        <f t="shared" ref="N340" si="159">SUM(N341:N342)</f>
        <v>0</v>
      </c>
      <c r="O340" s="17">
        <f t="shared" si="135"/>
        <v>895</v>
      </c>
    </row>
    <row r="341" spans="1:15" ht="20.100000000000001" customHeight="1" x14ac:dyDescent="0.2">
      <c r="A341" s="21"/>
      <c r="B341" s="23" t="s">
        <v>41</v>
      </c>
      <c r="C341" s="26">
        <v>0</v>
      </c>
      <c r="D341" s="26">
        <v>0</v>
      </c>
      <c r="E341" s="26">
        <v>0</v>
      </c>
      <c r="F341" s="26">
        <v>10</v>
      </c>
      <c r="G341" s="146">
        <v>105</v>
      </c>
      <c r="H341" s="146">
        <v>0</v>
      </c>
      <c r="I341" s="197">
        <v>0</v>
      </c>
      <c r="J341" s="249">
        <v>200</v>
      </c>
      <c r="K341" s="299">
        <v>210</v>
      </c>
      <c r="L341" s="359">
        <v>0</v>
      </c>
      <c r="M341" s="415">
        <v>0</v>
      </c>
      <c r="N341" s="471">
        <v>0</v>
      </c>
      <c r="O341" s="17">
        <f t="shared" si="135"/>
        <v>525</v>
      </c>
    </row>
    <row r="342" spans="1:15" ht="20.100000000000001" customHeight="1" x14ac:dyDescent="0.2">
      <c r="A342" s="21"/>
      <c r="B342" s="23" t="s">
        <v>42</v>
      </c>
      <c r="C342" s="26">
        <v>0</v>
      </c>
      <c r="D342" s="26">
        <v>0</v>
      </c>
      <c r="E342" s="26">
        <v>0</v>
      </c>
      <c r="F342" s="26">
        <v>0</v>
      </c>
      <c r="G342" s="146">
        <v>0</v>
      </c>
      <c r="H342" s="146">
        <v>0</v>
      </c>
      <c r="I342" s="197">
        <v>0</v>
      </c>
      <c r="J342" s="249">
        <v>60</v>
      </c>
      <c r="K342" s="299">
        <v>90</v>
      </c>
      <c r="L342" s="359">
        <v>220</v>
      </c>
      <c r="M342" s="415">
        <v>0</v>
      </c>
      <c r="N342" s="471">
        <v>0</v>
      </c>
      <c r="O342" s="17">
        <f t="shared" si="135"/>
        <v>370</v>
      </c>
    </row>
    <row r="343" spans="1:15" ht="20.100000000000001" customHeight="1" x14ac:dyDescent="0.2">
      <c r="A343" s="18">
        <v>2</v>
      </c>
      <c r="B343" s="19" t="s">
        <v>44</v>
      </c>
      <c r="C343" s="20"/>
      <c r="D343" s="20"/>
      <c r="E343" s="20"/>
      <c r="F343" s="20"/>
      <c r="G343" s="143"/>
      <c r="H343" s="143"/>
      <c r="I343" s="194"/>
      <c r="J343" s="246"/>
      <c r="K343" s="296"/>
      <c r="L343" s="356"/>
      <c r="M343" s="412"/>
      <c r="N343" s="468"/>
      <c r="O343" s="17">
        <f t="shared" si="135"/>
        <v>0</v>
      </c>
    </row>
    <row r="344" spans="1:15" ht="26.25" customHeight="1" x14ac:dyDescent="0.2">
      <c r="A344" s="21"/>
      <c r="B344" s="23" t="s">
        <v>45</v>
      </c>
      <c r="C344" s="20"/>
      <c r="D344" s="20"/>
      <c r="E344" s="20"/>
      <c r="F344" s="20"/>
      <c r="G344" s="143"/>
      <c r="H344" s="143"/>
      <c r="I344" s="194"/>
      <c r="J344" s="246"/>
      <c r="K344" s="296"/>
      <c r="L344" s="356"/>
      <c r="M344" s="412"/>
      <c r="N344" s="468"/>
      <c r="O344" s="17">
        <f t="shared" si="135"/>
        <v>0</v>
      </c>
    </row>
    <row r="345" spans="1:15" ht="20.100000000000001" customHeight="1" x14ac:dyDescent="0.2">
      <c r="A345" s="21"/>
      <c r="B345" s="23" t="s">
        <v>46</v>
      </c>
      <c r="C345" s="20"/>
      <c r="D345" s="20"/>
      <c r="E345" s="20"/>
      <c r="F345" s="20"/>
      <c r="G345" s="143"/>
      <c r="H345" s="143"/>
      <c r="I345" s="194"/>
      <c r="J345" s="246"/>
      <c r="K345" s="296"/>
      <c r="L345" s="356"/>
      <c r="M345" s="412"/>
      <c r="N345" s="468"/>
      <c r="O345" s="17">
        <f t="shared" si="135"/>
        <v>0</v>
      </c>
    </row>
    <row r="346" spans="1:15" ht="20.100000000000001" customHeight="1" x14ac:dyDescent="0.2">
      <c r="A346" s="18"/>
      <c r="B346" s="23" t="s">
        <v>47</v>
      </c>
      <c r="C346" s="20"/>
      <c r="D346" s="20"/>
      <c r="E346" s="20"/>
      <c r="F346" s="20"/>
      <c r="G346" s="143"/>
      <c r="H346" s="143"/>
      <c r="I346" s="194"/>
      <c r="J346" s="246"/>
      <c r="K346" s="296"/>
      <c r="L346" s="356"/>
      <c r="M346" s="412"/>
      <c r="N346" s="468"/>
      <c r="O346" s="17">
        <f t="shared" si="135"/>
        <v>0</v>
      </c>
    </row>
    <row r="347" spans="1:15" ht="20.100000000000001" customHeight="1" x14ac:dyDescent="0.2">
      <c r="A347" s="27"/>
      <c r="B347" s="28" t="s">
        <v>48</v>
      </c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17">
        <f t="shared" si="135"/>
        <v>0</v>
      </c>
    </row>
    <row r="348" spans="1:15" ht="20.100000000000001" customHeight="1" thickBot="1" x14ac:dyDescent="0.25">
      <c r="A348" s="30">
        <v>3</v>
      </c>
      <c r="B348" s="31" t="s">
        <v>49</v>
      </c>
      <c r="C348" s="32"/>
      <c r="D348" s="32"/>
      <c r="E348" s="32"/>
      <c r="F348" s="32"/>
      <c r="G348" s="151"/>
      <c r="H348" s="151"/>
      <c r="I348" s="190"/>
      <c r="J348" s="242"/>
      <c r="K348" s="304"/>
      <c r="L348" s="352"/>
      <c r="M348" s="420"/>
      <c r="N348" s="476"/>
      <c r="O348" s="17">
        <f t="shared" si="135"/>
        <v>0</v>
      </c>
    </row>
    <row r="349" spans="1:15" ht="24" customHeight="1" x14ac:dyDescent="0.2">
      <c r="B349" s="3" t="s">
        <v>50</v>
      </c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3" spans="1:14" ht="12.75" customHeight="1" x14ac:dyDescent="0.2"/>
    <row r="354" spans="1:14" ht="12.75" customHeight="1" x14ac:dyDescent="0.2"/>
    <row r="359" spans="1:14" ht="12.75" customHeight="1" x14ac:dyDescent="0.2"/>
    <row r="360" spans="1:14" ht="12.75" customHeight="1" x14ac:dyDescent="0.2"/>
    <row r="361" spans="1:14" ht="7.5" customHeight="1" x14ac:dyDescent="0.2">
      <c r="A361" s="495" t="s">
        <v>0</v>
      </c>
      <c r="B361" s="495"/>
    </row>
    <row r="362" spans="1:14" ht="18" customHeight="1" x14ac:dyDescent="0.2">
      <c r="A362" s="495" t="s">
        <v>3</v>
      </c>
      <c r="B362" s="495"/>
    </row>
    <row r="363" spans="1:14" ht="12.75" customHeight="1" x14ac:dyDescent="0.2">
      <c r="A363" s="495" t="s">
        <v>4</v>
      </c>
      <c r="B363" s="495"/>
    </row>
    <row r="364" spans="1:14" ht="12.75" customHeight="1" x14ac:dyDescent="0.3">
      <c r="C364" s="42"/>
      <c r="D364" s="42"/>
      <c r="E364" s="42"/>
      <c r="F364" s="42"/>
      <c r="G364"/>
      <c r="H364"/>
      <c r="I364"/>
      <c r="J364"/>
      <c r="K364"/>
      <c r="L364"/>
      <c r="M364"/>
      <c r="N364"/>
    </row>
    <row r="365" spans="1:14" ht="12.75" customHeight="1" x14ac:dyDescent="0.25">
      <c r="C365" s="43"/>
      <c r="D365" s="43"/>
      <c r="E365" s="43"/>
      <c r="F365" s="43"/>
      <c r="G365"/>
      <c r="H365"/>
      <c r="I365"/>
      <c r="J365"/>
      <c r="K365"/>
      <c r="L365"/>
      <c r="M365"/>
      <c r="N365"/>
    </row>
    <row r="366" spans="1:14" x14ac:dyDescent="0.2">
      <c r="A366" s="1" t="s">
        <v>7</v>
      </c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30" customHeight="1" x14ac:dyDescent="0.2">
      <c r="A367" s="1" t="s">
        <v>8</v>
      </c>
      <c r="C367" s="44" t="s">
        <v>51</v>
      </c>
      <c r="D367" s="44" t="s">
        <v>51</v>
      </c>
      <c r="E367" s="44" t="s">
        <v>51</v>
      </c>
      <c r="F367" s="44" t="s">
        <v>51</v>
      </c>
      <c r="G367" s="44" t="s">
        <v>51</v>
      </c>
      <c r="H367" s="44" t="s">
        <v>51</v>
      </c>
      <c r="I367" s="44" t="s">
        <v>51</v>
      </c>
      <c r="J367" s="44" t="s">
        <v>51</v>
      </c>
      <c r="K367" s="44" t="s">
        <v>51</v>
      </c>
      <c r="L367" s="44" t="s">
        <v>51</v>
      </c>
      <c r="M367" s="44" t="s">
        <v>51</v>
      </c>
      <c r="N367" s="44" t="s">
        <v>51</v>
      </c>
    </row>
    <row r="368" spans="1:14" ht="25.5" customHeight="1" x14ac:dyDescent="0.2">
      <c r="A368" s="7" t="s">
        <v>63</v>
      </c>
      <c r="B368" s="7"/>
      <c r="C368" s="44" t="s">
        <v>12</v>
      </c>
      <c r="D368" s="44" t="s">
        <v>12</v>
      </c>
      <c r="E368" s="44" t="s">
        <v>12</v>
      </c>
      <c r="F368" s="44" t="s">
        <v>12</v>
      </c>
      <c r="G368" s="44" t="s">
        <v>12</v>
      </c>
      <c r="H368" s="44" t="s">
        <v>12</v>
      </c>
      <c r="I368" s="44" t="s">
        <v>12</v>
      </c>
      <c r="J368" s="44" t="s">
        <v>12</v>
      </c>
      <c r="K368" s="44" t="s">
        <v>12</v>
      </c>
      <c r="L368" s="44" t="s">
        <v>12</v>
      </c>
      <c r="M368" s="44" t="s">
        <v>12</v>
      </c>
      <c r="N368" s="44" t="s">
        <v>12</v>
      </c>
    </row>
    <row r="369" spans="1:15" ht="20.100000000000001" customHeight="1" thickBot="1" x14ac:dyDescent="0.2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5" ht="20.100000000000001" customHeight="1" x14ac:dyDescent="0.25">
      <c r="A370" s="539" t="s">
        <v>14</v>
      </c>
      <c r="B370" s="541" t="s">
        <v>15</v>
      </c>
      <c r="C370" s="8"/>
      <c r="D370" s="9"/>
      <c r="E370" s="9"/>
      <c r="F370" s="9"/>
      <c r="G370"/>
      <c r="H370"/>
      <c r="I370"/>
      <c r="J370"/>
      <c r="K370"/>
      <c r="L370"/>
      <c r="M370"/>
      <c r="N370"/>
    </row>
    <row r="371" spans="1:15" ht="20.100000000000001" customHeight="1" x14ac:dyDescent="0.2">
      <c r="A371" s="540"/>
      <c r="B371" s="542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5" ht="20.100000000000001" customHeight="1" x14ac:dyDescent="0.2">
      <c r="A372" s="540"/>
      <c r="B372" s="542"/>
      <c r="C372" s="11" t="s">
        <v>20</v>
      </c>
      <c r="D372" s="11" t="s">
        <v>20</v>
      </c>
      <c r="E372" s="11" t="s">
        <v>20</v>
      </c>
      <c r="F372" s="11" t="s">
        <v>20</v>
      </c>
      <c r="G372" s="139" t="s">
        <v>20</v>
      </c>
      <c r="H372" s="139" t="s">
        <v>20</v>
      </c>
      <c r="I372" s="195" t="s">
        <v>20</v>
      </c>
      <c r="J372" s="247" t="s">
        <v>20</v>
      </c>
      <c r="K372" s="292" t="s">
        <v>20</v>
      </c>
      <c r="L372" s="357" t="s">
        <v>20</v>
      </c>
      <c r="M372" s="408" t="s">
        <v>20</v>
      </c>
      <c r="N372" s="464" t="s">
        <v>20</v>
      </c>
    </row>
    <row r="373" spans="1:15" ht="20.100000000000001" customHeight="1" x14ac:dyDescent="0.2">
      <c r="A373" s="540"/>
      <c r="B373" s="542"/>
      <c r="C373" s="12"/>
      <c r="D373" s="12"/>
      <c r="E373" s="12"/>
      <c r="F373" s="12"/>
      <c r="G373" s="140"/>
      <c r="H373" s="140"/>
      <c r="I373" s="196"/>
      <c r="J373" s="248"/>
      <c r="K373" s="293"/>
      <c r="L373" s="358"/>
      <c r="M373" s="409"/>
      <c r="N373" s="465"/>
    </row>
    <row r="374" spans="1:15" ht="20.100000000000001" customHeight="1" x14ac:dyDescent="0.2">
      <c r="A374" s="100" t="s">
        <v>26</v>
      </c>
      <c r="B374" s="101" t="s">
        <v>27</v>
      </c>
      <c r="C374" s="102" t="s">
        <v>35</v>
      </c>
      <c r="D374" s="102" t="s">
        <v>35</v>
      </c>
      <c r="E374" s="102" t="s">
        <v>35</v>
      </c>
      <c r="F374" s="102" t="s">
        <v>35</v>
      </c>
      <c r="G374" s="141" t="s">
        <v>35</v>
      </c>
      <c r="H374" s="141" t="s">
        <v>35</v>
      </c>
      <c r="I374" s="192" t="s">
        <v>35</v>
      </c>
      <c r="J374" s="244" t="s">
        <v>35</v>
      </c>
      <c r="K374" s="294" t="s">
        <v>35</v>
      </c>
      <c r="L374" s="354" t="s">
        <v>35</v>
      </c>
      <c r="M374" s="410" t="s">
        <v>35</v>
      </c>
      <c r="N374" s="466" t="s">
        <v>35</v>
      </c>
    </row>
    <row r="375" spans="1:15" ht="20.100000000000001" customHeight="1" x14ac:dyDescent="0.2">
      <c r="A375" s="14"/>
      <c r="B375" s="15" t="s">
        <v>38</v>
      </c>
      <c r="C375" s="16">
        <f t="shared" ref="C375:F375" si="160">SUM(C377,C380)</f>
        <v>0</v>
      </c>
      <c r="D375" s="16">
        <f t="shared" si="160"/>
        <v>0</v>
      </c>
      <c r="E375" s="16">
        <f t="shared" si="160"/>
        <v>0</v>
      </c>
      <c r="F375" s="16">
        <f t="shared" si="160"/>
        <v>0</v>
      </c>
      <c r="G375" s="16">
        <f t="shared" ref="G375" si="161">SUM(G377,G380)</f>
        <v>0</v>
      </c>
      <c r="H375" s="16">
        <f>SUM(H377,H380)</f>
        <v>0</v>
      </c>
      <c r="I375" s="16">
        <f t="shared" ref="I375:L375" si="162">SUM(I377,I380)</f>
        <v>100</v>
      </c>
      <c r="J375" s="16">
        <f t="shared" si="162"/>
        <v>312</v>
      </c>
      <c r="K375" s="16">
        <f t="shared" si="162"/>
        <v>638</v>
      </c>
      <c r="L375" s="16">
        <f t="shared" si="162"/>
        <v>0</v>
      </c>
      <c r="M375" s="16">
        <f t="shared" ref="M375:N375" si="163">SUM(M377,M380)</f>
        <v>0</v>
      </c>
      <c r="N375" s="16">
        <f t="shared" si="163"/>
        <v>0</v>
      </c>
      <c r="O375" s="17">
        <f t="shared" ref="O375:O388" si="164">SUM(C375:N375)</f>
        <v>1050</v>
      </c>
    </row>
    <row r="376" spans="1:15" ht="26.25" customHeight="1" x14ac:dyDescent="0.2">
      <c r="A376" s="18">
        <v>1</v>
      </c>
      <c r="B376" s="19" t="s">
        <v>39</v>
      </c>
      <c r="C376" s="20"/>
      <c r="D376" s="20"/>
      <c r="E376" s="20"/>
      <c r="F376" s="20"/>
      <c r="G376" s="143"/>
      <c r="H376" s="143"/>
      <c r="I376" s="194"/>
      <c r="J376" s="246"/>
      <c r="K376" s="296"/>
      <c r="L376" s="356"/>
      <c r="M376" s="412"/>
      <c r="N376" s="468"/>
      <c r="O376" s="17">
        <f t="shared" si="164"/>
        <v>0</v>
      </c>
    </row>
    <row r="377" spans="1:15" ht="20.100000000000001" customHeight="1" x14ac:dyDescent="0.2">
      <c r="A377" s="21"/>
      <c r="B377" s="19" t="s">
        <v>40</v>
      </c>
      <c r="C377" s="22">
        <f t="shared" ref="C377" si="165">SUM(C378:C379)</f>
        <v>0</v>
      </c>
      <c r="D377" s="22">
        <f t="shared" ref="D377" si="166">SUM(D378:D379)</f>
        <v>0</v>
      </c>
      <c r="E377" s="22">
        <f t="shared" ref="E377" si="167">SUM(E378:E379)</f>
        <v>0</v>
      </c>
      <c r="F377" s="22">
        <f t="shared" ref="F377" si="168">SUM(F378:F379)</f>
        <v>0</v>
      </c>
      <c r="G377" s="144">
        <f t="shared" ref="G377" si="169">SUM(G378:G379)</f>
        <v>0</v>
      </c>
      <c r="H377" s="144">
        <f t="shared" ref="H377" si="170">SUM(H378:H379)</f>
        <v>0</v>
      </c>
      <c r="I377" s="200">
        <f t="shared" ref="I377" si="171">SUM(I378:I379)</f>
        <v>0</v>
      </c>
      <c r="J377" s="252">
        <f t="shared" ref="J377" si="172">SUM(J378:J379)</f>
        <v>0</v>
      </c>
      <c r="K377" s="297">
        <f t="shared" ref="K377" si="173">SUM(K378:K379)</f>
        <v>0</v>
      </c>
      <c r="L377" s="362">
        <f t="shared" ref="L377" si="174">SUM(L378:L379)</f>
        <v>0</v>
      </c>
      <c r="M377" s="413">
        <f t="shared" ref="M377" si="175">SUM(M378:M379)</f>
        <v>0</v>
      </c>
      <c r="N377" s="469">
        <f t="shared" ref="N377" si="176">SUM(N378:N379)</f>
        <v>0</v>
      </c>
      <c r="O377" s="17">
        <f t="shared" si="164"/>
        <v>0</v>
      </c>
    </row>
    <row r="378" spans="1:15" ht="20.100000000000001" customHeight="1" x14ac:dyDescent="0.2">
      <c r="A378" s="21"/>
      <c r="B378" s="23" t="s">
        <v>41</v>
      </c>
      <c r="C378" s="24">
        <v>0</v>
      </c>
      <c r="D378" s="24">
        <v>0</v>
      </c>
      <c r="E378" s="24">
        <v>0</v>
      </c>
      <c r="F378" s="24">
        <v>0</v>
      </c>
      <c r="G378" s="154">
        <v>0</v>
      </c>
      <c r="H378" s="154">
        <v>0</v>
      </c>
      <c r="I378" s="204">
        <v>0</v>
      </c>
      <c r="J378" s="256">
        <v>0</v>
      </c>
      <c r="K378" s="307">
        <v>0</v>
      </c>
      <c r="L378" s="366">
        <v>0</v>
      </c>
      <c r="M378" s="424">
        <v>0</v>
      </c>
      <c r="N378" s="481">
        <v>0</v>
      </c>
      <c r="O378" s="17">
        <f t="shared" si="164"/>
        <v>0</v>
      </c>
    </row>
    <row r="379" spans="1:15" ht="20.100000000000001" customHeight="1" x14ac:dyDescent="0.2">
      <c r="A379" s="21"/>
      <c r="B379" s="23" t="s">
        <v>42</v>
      </c>
      <c r="C379" s="24">
        <v>0</v>
      </c>
      <c r="D379" s="24">
        <v>0</v>
      </c>
      <c r="E379" s="24">
        <v>0</v>
      </c>
      <c r="F379" s="24">
        <v>0</v>
      </c>
      <c r="G379" s="154">
        <v>0</v>
      </c>
      <c r="H379" s="154">
        <v>0</v>
      </c>
      <c r="I379" s="204">
        <v>0</v>
      </c>
      <c r="J379" s="256">
        <v>0</v>
      </c>
      <c r="K379" s="307">
        <v>0</v>
      </c>
      <c r="L379" s="366">
        <v>0</v>
      </c>
      <c r="M379" s="424">
        <v>0</v>
      </c>
      <c r="N379" s="481">
        <v>0</v>
      </c>
      <c r="O379" s="17">
        <f t="shared" si="164"/>
        <v>0</v>
      </c>
    </row>
    <row r="380" spans="1:15" ht="20.100000000000001" customHeight="1" x14ac:dyDescent="0.2">
      <c r="A380" s="21"/>
      <c r="B380" s="19" t="s">
        <v>43</v>
      </c>
      <c r="C380" s="25">
        <f t="shared" ref="C380" si="177">SUM(C381:C382)</f>
        <v>0</v>
      </c>
      <c r="D380" s="25">
        <f t="shared" ref="D380" si="178">SUM(D381:D382)</f>
        <v>0</v>
      </c>
      <c r="E380" s="25">
        <f t="shared" ref="E380" si="179">SUM(E381:E382)</f>
        <v>0</v>
      </c>
      <c r="F380" s="25">
        <f t="shared" ref="F380" si="180">SUM(F381:F382)</f>
        <v>0</v>
      </c>
      <c r="G380" s="25">
        <f t="shared" ref="G380" si="181">SUM(G381:G382)</f>
        <v>0</v>
      </c>
      <c r="H380" s="25">
        <f t="shared" ref="H380" si="182">SUM(H381:H382)</f>
        <v>0</v>
      </c>
      <c r="I380" s="25">
        <f t="shared" ref="I380" si="183">SUM(I381:I382)</f>
        <v>100</v>
      </c>
      <c r="J380" s="25">
        <f t="shared" ref="J380" si="184">SUM(J381:J382)</f>
        <v>312</v>
      </c>
      <c r="K380" s="25">
        <f t="shared" ref="K380" si="185">SUM(K381:K382)</f>
        <v>638</v>
      </c>
      <c r="L380" s="25">
        <f t="shared" ref="L380" si="186">SUM(L381:L382)</f>
        <v>0</v>
      </c>
      <c r="M380" s="25">
        <f t="shared" ref="M380" si="187">SUM(M381:M382)</f>
        <v>0</v>
      </c>
      <c r="N380" s="25">
        <f t="shared" ref="N380" si="188">SUM(N381:N382)</f>
        <v>0</v>
      </c>
      <c r="O380" s="17">
        <f t="shared" si="164"/>
        <v>1050</v>
      </c>
    </row>
    <row r="381" spans="1:15" ht="24" customHeight="1" x14ac:dyDescent="0.2">
      <c r="A381" s="21"/>
      <c r="B381" s="23" t="s">
        <v>41</v>
      </c>
      <c r="C381" s="26">
        <v>0</v>
      </c>
      <c r="D381" s="26">
        <v>0</v>
      </c>
      <c r="E381" s="26">
        <v>0</v>
      </c>
      <c r="F381" s="26">
        <v>0</v>
      </c>
      <c r="G381" s="146">
        <v>0</v>
      </c>
      <c r="H381" s="146">
        <v>0</v>
      </c>
      <c r="I381" s="197">
        <v>100</v>
      </c>
      <c r="J381" s="249">
        <v>312</v>
      </c>
      <c r="K381" s="299">
        <v>238</v>
      </c>
      <c r="L381" s="359">
        <v>0</v>
      </c>
      <c r="M381" s="415">
        <v>0</v>
      </c>
      <c r="N381" s="471">
        <v>0</v>
      </c>
      <c r="O381" s="17">
        <f t="shared" si="164"/>
        <v>650</v>
      </c>
    </row>
    <row r="382" spans="1:15" x14ac:dyDescent="0.2">
      <c r="A382" s="21"/>
      <c r="B382" s="23" t="s">
        <v>42</v>
      </c>
      <c r="C382" s="26">
        <v>0</v>
      </c>
      <c r="D382" s="26">
        <v>0</v>
      </c>
      <c r="E382" s="26">
        <v>0</v>
      </c>
      <c r="F382" s="26">
        <v>0</v>
      </c>
      <c r="G382" s="146">
        <v>0</v>
      </c>
      <c r="H382" s="146">
        <v>0</v>
      </c>
      <c r="I382" s="197">
        <v>0</v>
      </c>
      <c r="J382" s="249">
        <v>0</v>
      </c>
      <c r="K382" s="299">
        <v>400</v>
      </c>
      <c r="L382" s="359">
        <v>0</v>
      </c>
      <c r="M382" s="415">
        <v>0</v>
      </c>
      <c r="N382" s="471">
        <v>0</v>
      </c>
      <c r="O382" s="17">
        <f t="shared" si="164"/>
        <v>400</v>
      </c>
    </row>
    <row r="383" spans="1:15" x14ac:dyDescent="0.2">
      <c r="A383" s="18">
        <v>2</v>
      </c>
      <c r="B383" s="19" t="s">
        <v>44</v>
      </c>
      <c r="C383" s="20"/>
      <c r="D383" s="20"/>
      <c r="E383" s="20"/>
      <c r="F383" s="20"/>
      <c r="G383" s="143"/>
      <c r="H383" s="143"/>
      <c r="I383" s="194"/>
      <c r="J383" s="246"/>
      <c r="K383" s="296"/>
      <c r="L383" s="356"/>
      <c r="M383" s="412"/>
      <c r="N383" s="468"/>
      <c r="O383" s="17">
        <f t="shared" si="164"/>
        <v>0</v>
      </c>
    </row>
    <row r="384" spans="1:15" x14ac:dyDescent="0.2">
      <c r="A384" s="21"/>
      <c r="B384" s="23" t="s">
        <v>45</v>
      </c>
      <c r="C384" s="20"/>
      <c r="D384" s="20"/>
      <c r="E384" s="20"/>
      <c r="F384" s="20"/>
      <c r="G384" s="143"/>
      <c r="H384" s="143"/>
      <c r="I384" s="194"/>
      <c r="J384" s="246"/>
      <c r="K384" s="296"/>
      <c r="L384" s="356"/>
      <c r="M384" s="412"/>
      <c r="N384" s="468"/>
      <c r="O384" s="17">
        <f t="shared" si="164"/>
        <v>0</v>
      </c>
    </row>
    <row r="385" spans="1:15" ht="12.75" customHeight="1" x14ac:dyDescent="0.2">
      <c r="A385" s="21"/>
      <c r="B385" s="23" t="s">
        <v>46</v>
      </c>
      <c r="C385" s="20"/>
      <c r="D385" s="20"/>
      <c r="E385" s="20"/>
      <c r="F385" s="20"/>
      <c r="G385" s="143"/>
      <c r="H385" s="143"/>
      <c r="I385" s="194"/>
      <c r="J385" s="246"/>
      <c r="K385" s="296"/>
      <c r="L385" s="356"/>
      <c r="M385" s="412"/>
      <c r="N385" s="468"/>
      <c r="O385" s="17">
        <f t="shared" si="164"/>
        <v>0</v>
      </c>
    </row>
    <row r="386" spans="1:15" ht="12.75" customHeight="1" x14ac:dyDescent="0.2">
      <c r="A386" s="18"/>
      <c r="B386" s="23" t="s">
        <v>47</v>
      </c>
      <c r="C386" s="20"/>
      <c r="D386" s="20"/>
      <c r="E386" s="20"/>
      <c r="F386" s="20"/>
      <c r="G386" s="143"/>
      <c r="H386" s="143"/>
      <c r="I386" s="194"/>
      <c r="J386" s="246"/>
      <c r="K386" s="296"/>
      <c r="L386" s="356"/>
      <c r="M386" s="412"/>
      <c r="N386" s="468"/>
      <c r="O386" s="17">
        <f t="shared" si="164"/>
        <v>0</v>
      </c>
    </row>
    <row r="387" spans="1:15" x14ac:dyDescent="0.2">
      <c r="A387" s="27"/>
      <c r="B387" s="28" t="s">
        <v>48</v>
      </c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17">
        <f t="shared" si="164"/>
        <v>0</v>
      </c>
    </row>
    <row r="388" spans="1:15" ht="13.5" thickBot="1" x14ac:dyDescent="0.25">
      <c r="A388" s="30">
        <v>3</v>
      </c>
      <c r="B388" s="31" t="s">
        <v>49</v>
      </c>
      <c r="C388" s="32"/>
      <c r="D388" s="32"/>
      <c r="E388" s="32"/>
      <c r="F388" s="32"/>
      <c r="G388" s="151"/>
      <c r="H388" s="151"/>
      <c r="I388" s="190"/>
      <c r="J388" s="242"/>
      <c r="K388" s="304"/>
      <c r="L388" s="352"/>
      <c r="M388" s="420"/>
      <c r="N388" s="476"/>
      <c r="O388" s="17">
        <f t="shared" si="164"/>
        <v>0</v>
      </c>
    </row>
    <row r="389" spans="1:15" x14ac:dyDescent="0.2">
      <c r="B389" s="3" t="s">
        <v>50</v>
      </c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5" ht="12.75" customHeight="1" x14ac:dyDescent="0.2"/>
    <row r="391" spans="1:15" ht="12.75" customHeight="1" x14ac:dyDescent="0.2"/>
    <row r="392" spans="1:15" ht="7.5" customHeight="1" x14ac:dyDescent="0.2"/>
    <row r="393" spans="1:15" ht="18" customHeight="1" x14ac:dyDescent="0.2"/>
    <row r="394" spans="1:15" ht="12.75" customHeight="1" x14ac:dyDescent="0.2"/>
    <row r="395" spans="1:15" ht="12.75" customHeight="1" x14ac:dyDescent="0.2"/>
    <row r="396" spans="1:15" ht="12.75" customHeight="1" x14ac:dyDescent="0.2"/>
    <row r="398" spans="1:15" ht="30" customHeight="1" x14ac:dyDescent="0.2"/>
    <row r="399" spans="1:15" ht="25.5" customHeight="1" x14ac:dyDescent="0.2"/>
    <row r="400" spans="1:15" ht="20.100000000000001" customHeight="1" x14ac:dyDescent="0.2"/>
    <row r="401" spans="1:19" ht="20.100000000000001" customHeight="1" x14ac:dyDescent="0.2">
      <c r="A401" s="495" t="s">
        <v>0</v>
      </c>
      <c r="B401" s="495"/>
    </row>
    <row r="402" spans="1:19" ht="20.100000000000001" customHeight="1" x14ac:dyDescent="0.2">
      <c r="A402" s="495" t="s">
        <v>3</v>
      </c>
      <c r="B402" s="495"/>
    </row>
    <row r="403" spans="1:19" ht="20.100000000000001" customHeight="1" x14ac:dyDescent="0.2">
      <c r="A403" s="495" t="s">
        <v>4</v>
      </c>
      <c r="B403" s="495"/>
    </row>
    <row r="404" spans="1:19" ht="20.100000000000001" customHeight="1" x14ac:dyDescent="0.3">
      <c r="C404" s="42"/>
      <c r="D404" s="42"/>
      <c r="E404" s="42"/>
      <c r="F404" s="42"/>
      <c r="G404"/>
      <c r="H404"/>
      <c r="I404"/>
      <c r="J404"/>
      <c r="K404"/>
      <c r="L404"/>
      <c r="M404"/>
      <c r="N404"/>
    </row>
    <row r="405" spans="1:19" ht="20.100000000000001" customHeight="1" x14ac:dyDescent="0.25">
      <c r="C405" s="43"/>
      <c r="D405" s="43"/>
      <c r="E405" s="43"/>
      <c r="F405" s="43"/>
      <c r="G405"/>
      <c r="H405"/>
      <c r="I405"/>
      <c r="J405"/>
      <c r="K405"/>
      <c r="L405"/>
      <c r="M405"/>
      <c r="N405"/>
    </row>
    <row r="406" spans="1:19" ht="20.100000000000001" customHeight="1" x14ac:dyDescent="0.2">
      <c r="A406" s="1" t="s">
        <v>7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9" ht="26.25" customHeight="1" x14ac:dyDescent="0.2">
      <c r="A407" s="1" t="s">
        <v>8</v>
      </c>
      <c r="C407" s="44" t="s">
        <v>51</v>
      </c>
      <c r="D407" s="44" t="s">
        <v>51</v>
      </c>
      <c r="E407" s="44" t="s">
        <v>51</v>
      </c>
      <c r="F407" s="44" t="s">
        <v>51</v>
      </c>
      <c r="G407" s="44" t="s">
        <v>51</v>
      </c>
      <c r="H407" s="44" t="s">
        <v>51</v>
      </c>
      <c r="I407" s="44" t="s">
        <v>51</v>
      </c>
      <c r="J407" s="44" t="s">
        <v>51</v>
      </c>
      <c r="K407" s="44" t="s">
        <v>51</v>
      </c>
      <c r="L407" s="44" t="s">
        <v>51</v>
      </c>
      <c r="M407" s="44" t="s">
        <v>51</v>
      </c>
      <c r="N407" s="44" t="s">
        <v>51</v>
      </c>
    </row>
    <row r="408" spans="1:19" ht="20.100000000000001" customHeight="1" x14ac:dyDescent="0.2">
      <c r="A408" s="7" t="s">
        <v>64</v>
      </c>
      <c r="B408" s="7"/>
      <c r="C408" s="44" t="s">
        <v>12</v>
      </c>
      <c r="D408" s="44" t="s">
        <v>12</v>
      </c>
      <c r="E408" s="44" t="s">
        <v>12</v>
      </c>
      <c r="F408" s="44" t="s">
        <v>12</v>
      </c>
      <c r="G408" s="44" t="s">
        <v>12</v>
      </c>
      <c r="H408" s="44" t="s">
        <v>12</v>
      </c>
      <c r="I408" s="44" t="s">
        <v>12</v>
      </c>
      <c r="J408" s="44" t="s">
        <v>12</v>
      </c>
      <c r="K408" s="44" t="s">
        <v>12</v>
      </c>
      <c r="L408" s="44" t="s">
        <v>12</v>
      </c>
      <c r="M408" s="44" t="s">
        <v>12</v>
      </c>
      <c r="N408" s="44" t="s">
        <v>12</v>
      </c>
    </row>
    <row r="409" spans="1:19" ht="20.100000000000001" customHeight="1" thickBot="1" x14ac:dyDescent="0.2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S409" s="1" t="s">
        <v>1</v>
      </c>
    </row>
    <row r="410" spans="1:19" ht="20.100000000000001" customHeight="1" x14ac:dyDescent="0.25">
      <c r="A410" s="539" t="s">
        <v>14</v>
      </c>
      <c r="B410" s="541" t="s">
        <v>15</v>
      </c>
      <c r="C410" s="8"/>
      <c r="D410" s="9"/>
      <c r="E410" s="9"/>
      <c r="F410" s="9"/>
      <c r="G410"/>
      <c r="H410"/>
      <c r="I410"/>
      <c r="J410"/>
      <c r="K410"/>
      <c r="L410"/>
      <c r="M410"/>
      <c r="N410"/>
    </row>
    <row r="411" spans="1:19" ht="20.100000000000001" customHeight="1" x14ac:dyDescent="0.2">
      <c r="A411" s="540"/>
      <c r="B411" s="542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9" ht="24" customHeight="1" x14ac:dyDescent="0.2">
      <c r="A412" s="540"/>
      <c r="B412" s="542"/>
      <c r="C412" s="11" t="s">
        <v>20</v>
      </c>
      <c r="D412" s="11" t="s">
        <v>20</v>
      </c>
      <c r="E412" s="11" t="s">
        <v>20</v>
      </c>
      <c r="F412" s="11" t="s">
        <v>20</v>
      </c>
      <c r="G412" s="139" t="s">
        <v>20</v>
      </c>
      <c r="H412" s="139" t="s">
        <v>20</v>
      </c>
      <c r="I412" s="195" t="s">
        <v>20</v>
      </c>
      <c r="J412" s="247" t="s">
        <v>20</v>
      </c>
      <c r="K412" s="292" t="s">
        <v>20</v>
      </c>
      <c r="L412" s="357" t="s">
        <v>20</v>
      </c>
      <c r="M412" s="408" t="s">
        <v>20</v>
      </c>
      <c r="N412" s="464" t="s">
        <v>20</v>
      </c>
    </row>
    <row r="413" spans="1:19" ht="12.75" customHeight="1" x14ac:dyDescent="0.2">
      <c r="A413" s="540"/>
      <c r="B413" s="542"/>
      <c r="C413" s="12"/>
      <c r="D413" s="12"/>
      <c r="E413" s="12"/>
      <c r="F413" s="12"/>
      <c r="G413" s="140"/>
      <c r="H413" s="140"/>
      <c r="I413" s="196"/>
      <c r="J413" s="248"/>
      <c r="K413" s="293"/>
      <c r="L413" s="358"/>
      <c r="M413" s="409"/>
      <c r="N413" s="465"/>
    </row>
    <row r="414" spans="1:19" x14ac:dyDescent="0.2">
      <c r="A414" s="100" t="s">
        <v>26</v>
      </c>
      <c r="B414" s="101" t="s">
        <v>27</v>
      </c>
      <c r="C414" s="102" t="s">
        <v>35</v>
      </c>
      <c r="D414" s="102" t="s">
        <v>35</v>
      </c>
      <c r="E414" s="102" t="s">
        <v>35</v>
      </c>
      <c r="F414" s="102" t="s">
        <v>35</v>
      </c>
      <c r="G414" s="141" t="s">
        <v>35</v>
      </c>
      <c r="H414" s="141" t="s">
        <v>35</v>
      </c>
      <c r="I414" s="192" t="s">
        <v>35</v>
      </c>
      <c r="J414" s="244" t="s">
        <v>35</v>
      </c>
      <c r="K414" s="294" t="s">
        <v>35</v>
      </c>
      <c r="L414" s="354" t="s">
        <v>35</v>
      </c>
      <c r="M414" s="410" t="s">
        <v>35</v>
      </c>
      <c r="N414" s="466" t="s">
        <v>35</v>
      </c>
    </row>
    <row r="415" spans="1:19" ht="15.75" x14ac:dyDescent="0.2">
      <c r="A415" s="14"/>
      <c r="B415" s="15" t="s">
        <v>38</v>
      </c>
      <c r="C415" s="16">
        <f t="shared" ref="C415:F415" si="189">SUM(C417,C420)</f>
        <v>0</v>
      </c>
      <c r="D415" s="16">
        <f t="shared" si="189"/>
        <v>0</v>
      </c>
      <c r="E415" s="16">
        <f t="shared" si="189"/>
        <v>0</v>
      </c>
      <c r="F415" s="16">
        <f t="shared" si="189"/>
        <v>0</v>
      </c>
      <c r="G415" s="16">
        <f t="shared" ref="G415" si="190">SUM(G417,G420)</f>
        <v>125</v>
      </c>
      <c r="H415" s="16">
        <f>SUM(H417,H420)</f>
        <v>75</v>
      </c>
      <c r="I415" s="16">
        <f t="shared" ref="I415:L415" si="191">SUM(I417,I420)</f>
        <v>0</v>
      </c>
      <c r="J415" s="16">
        <f t="shared" si="191"/>
        <v>0</v>
      </c>
      <c r="K415" s="16">
        <f t="shared" si="191"/>
        <v>630</v>
      </c>
      <c r="L415" s="16">
        <f t="shared" si="191"/>
        <v>330</v>
      </c>
      <c r="M415" s="16">
        <f t="shared" ref="M415:N415" si="192">SUM(M417,M420)</f>
        <v>0</v>
      </c>
      <c r="N415" s="16">
        <f t="shared" si="192"/>
        <v>0</v>
      </c>
      <c r="O415" s="17">
        <f t="shared" ref="O415:O428" si="193">SUM(C415:N415)</f>
        <v>1160</v>
      </c>
    </row>
    <row r="416" spans="1:19" x14ac:dyDescent="0.2">
      <c r="A416" s="18">
        <v>1</v>
      </c>
      <c r="B416" s="19" t="s">
        <v>39</v>
      </c>
      <c r="C416" s="20"/>
      <c r="D416" s="20"/>
      <c r="E416" s="20"/>
      <c r="F416" s="20"/>
      <c r="G416" s="143"/>
      <c r="H416" s="143"/>
      <c r="I416" s="194"/>
      <c r="J416" s="246"/>
      <c r="K416" s="296"/>
      <c r="L416" s="356"/>
      <c r="M416" s="412"/>
      <c r="N416" s="468"/>
      <c r="O416" s="17">
        <f t="shared" si="193"/>
        <v>0</v>
      </c>
    </row>
    <row r="417" spans="1:15" x14ac:dyDescent="0.2">
      <c r="A417" s="21"/>
      <c r="B417" s="19" t="s">
        <v>40</v>
      </c>
      <c r="C417" s="22">
        <f t="shared" ref="C417" si="194">SUM(C418:C419)</f>
        <v>0</v>
      </c>
      <c r="D417" s="22">
        <f t="shared" ref="D417" si="195">SUM(D418:D419)</f>
        <v>0</v>
      </c>
      <c r="E417" s="22">
        <f t="shared" ref="E417" si="196">SUM(E418:E419)</f>
        <v>0</v>
      </c>
      <c r="F417" s="22">
        <f t="shared" ref="F417" si="197">SUM(F418:F419)</f>
        <v>0</v>
      </c>
      <c r="G417" s="144">
        <f t="shared" ref="G417" si="198">SUM(G418:G419)</f>
        <v>0</v>
      </c>
      <c r="H417" s="144">
        <f t="shared" ref="H417" si="199">SUM(H418:H419)</f>
        <v>0</v>
      </c>
      <c r="I417" s="200">
        <f t="shared" ref="I417" si="200">SUM(I418:I419)</f>
        <v>0</v>
      </c>
      <c r="J417" s="252">
        <f t="shared" ref="J417" si="201">SUM(J418:J419)</f>
        <v>0</v>
      </c>
      <c r="K417" s="297">
        <f t="shared" ref="K417" si="202">SUM(K418:K419)</f>
        <v>0</v>
      </c>
      <c r="L417" s="362">
        <f t="shared" ref="L417" si="203">SUM(L418:L419)</f>
        <v>0</v>
      </c>
      <c r="M417" s="413">
        <f t="shared" ref="M417" si="204">SUM(M418:M419)</f>
        <v>0</v>
      </c>
      <c r="N417" s="469">
        <f t="shared" ref="N417" si="205">SUM(N418:N419)</f>
        <v>0</v>
      </c>
      <c r="O417" s="17">
        <f t="shared" si="193"/>
        <v>0</v>
      </c>
    </row>
    <row r="418" spans="1:15" x14ac:dyDescent="0.2">
      <c r="A418" s="21"/>
      <c r="B418" s="23" t="s">
        <v>41</v>
      </c>
      <c r="C418" s="24">
        <v>0</v>
      </c>
      <c r="D418" s="24">
        <v>0</v>
      </c>
      <c r="E418" s="24">
        <v>0</v>
      </c>
      <c r="F418" s="24">
        <v>0</v>
      </c>
      <c r="G418" s="154">
        <v>0</v>
      </c>
      <c r="H418" s="154">
        <v>0</v>
      </c>
      <c r="I418" s="204">
        <v>0</v>
      </c>
      <c r="J418" s="256">
        <v>0</v>
      </c>
      <c r="K418" s="307">
        <v>0</v>
      </c>
      <c r="L418" s="366">
        <v>0</v>
      </c>
      <c r="M418" s="424">
        <v>0</v>
      </c>
      <c r="N418" s="481">
        <v>0</v>
      </c>
      <c r="O418" s="17">
        <f t="shared" si="193"/>
        <v>0</v>
      </c>
    </row>
    <row r="419" spans="1:15" x14ac:dyDescent="0.2">
      <c r="A419" s="21"/>
      <c r="B419" s="23" t="s">
        <v>42</v>
      </c>
      <c r="C419" s="24">
        <v>0</v>
      </c>
      <c r="D419" s="24">
        <v>0</v>
      </c>
      <c r="E419" s="24">
        <v>0</v>
      </c>
      <c r="F419" s="24">
        <v>0</v>
      </c>
      <c r="G419" s="154">
        <v>0</v>
      </c>
      <c r="H419" s="154">
        <v>0</v>
      </c>
      <c r="I419" s="204">
        <v>0</v>
      </c>
      <c r="J419" s="256">
        <v>0</v>
      </c>
      <c r="K419" s="307">
        <v>0</v>
      </c>
      <c r="L419" s="366">
        <v>0</v>
      </c>
      <c r="M419" s="424">
        <v>0</v>
      </c>
      <c r="N419" s="481">
        <v>0</v>
      </c>
      <c r="O419" s="17">
        <f t="shared" si="193"/>
        <v>0</v>
      </c>
    </row>
    <row r="420" spans="1:15" x14ac:dyDescent="0.2">
      <c r="A420" s="21"/>
      <c r="B420" s="19" t="s">
        <v>43</v>
      </c>
      <c r="C420" s="25">
        <f t="shared" ref="C420" si="206">SUM(C421:C422)</f>
        <v>0</v>
      </c>
      <c r="D420" s="25">
        <f t="shared" ref="D420" si="207">SUM(D421:D422)</f>
        <v>0</v>
      </c>
      <c r="E420" s="25">
        <f t="shared" ref="E420" si="208">SUM(E421:E422)</f>
        <v>0</v>
      </c>
      <c r="F420" s="25">
        <f t="shared" ref="F420" si="209">SUM(F421:F422)</f>
        <v>0</v>
      </c>
      <c r="G420" s="25">
        <f t="shared" ref="G420" si="210">SUM(G421:G422)</f>
        <v>125</v>
      </c>
      <c r="H420" s="25">
        <f t="shared" ref="H420" si="211">SUM(H421:H422)</f>
        <v>75</v>
      </c>
      <c r="I420" s="25">
        <f t="shared" ref="I420" si="212">SUM(I421:I422)</f>
        <v>0</v>
      </c>
      <c r="J420" s="25">
        <f t="shared" ref="J420" si="213">SUM(J421:J422)</f>
        <v>0</v>
      </c>
      <c r="K420" s="25">
        <f t="shared" ref="K420" si="214">SUM(K421:K422)</f>
        <v>630</v>
      </c>
      <c r="L420" s="25">
        <f t="shared" ref="L420" si="215">SUM(L421:L422)</f>
        <v>330</v>
      </c>
      <c r="M420" s="25">
        <f t="shared" ref="M420" si="216">SUM(M421:M422)</f>
        <v>0</v>
      </c>
      <c r="N420" s="25">
        <f t="shared" ref="N420" si="217">SUM(N421:N422)</f>
        <v>0</v>
      </c>
      <c r="O420" s="17">
        <f t="shared" si="193"/>
        <v>1160</v>
      </c>
    </row>
    <row r="421" spans="1:15" x14ac:dyDescent="0.2">
      <c r="A421" s="21"/>
      <c r="B421" s="23" t="s">
        <v>41</v>
      </c>
      <c r="C421" s="26">
        <v>0</v>
      </c>
      <c r="D421" s="26">
        <v>0</v>
      </c>
      <c r="E421" s="26">
        <v>0</v>
      </c>
      <c r="F421" s="26">
        <v>0</v>
      </c>
      <c r="G421" s="146">
        <v>0</v>
      </c>
      <c r="H421" s="146">
        <v>0</v>
      </c>
      <c r="I421" s="197">
        <v>0</v>
      </c>
      <c r="J421" s="249">
        <v>0</v>
      </c>
      <c r="K421" s="299">
        <v>100</v>
      </c>
      <c r="L421" s="359">
        <v>0</v>
      </c>
      <c r="M421" s="415">
        <v>0</v>
      </c>
      <c r="N421" s="471">
        <v>0</v>
      </c>
      <c r="O421" s="17">
        <f t="shared" si="193"/>
        <v>100</v>
      </c>
    </row>
    <row r="422" spans="1:15" x14ac:dyDescent="0.2">
      <c r="A422" s="21"/>
      <c r="B422" s="23" t="s">
        <v>42</v>
      </c>
      <c r="C422" s="26">
        <v>0</v>
      </c>
      <c r="D422" s="26">
        <v>0</v>
      </c>
      <c r="E422" s="26">
        <v>0</v>
      </c>
      <c r="F422" s="26">
        <v>0</v>
      </c>
      <c r="G422" s="146">
        <v>125</v>
      </c>
      <c r="H422" s="146">
        <v>75</v>
      </c>
      <c r="I422" s="197">
        <v>0</v>
      </c>
      <c r="J422" s="249">
        <v>0</v>
      </c>
      <c r="K422" s="299">
        <v>530</v>
      </c>
      <c r="L422" s="359">
        <v>330</v>
      </c>
      <c r="M422" s="415">
        <v>0</v>
      </c>
      <c r="N422" s="471">
        <v>0</v>
      </c>
      <c r="O422" s="17">
        <f t="shared" si="193"/>
        <v>1060</v>
      </c>
    </row>
    <row r="423" spans="1:15" x14ac:dyDescent="0.2">
      <c r="A423" s="18">
        <v>2</v>
      </c>
      <c r="B423" s="19" t="s">
        <v>44</v>
      </c>
      <c r="C423" s="20"/>
      <c r="D423" s="20"/>
      <c r="E423" s="20"/>
      <c r="F423" s="20"/>
      <c r="G423" s="143"/>
      <c r="H423" s="143"/>
      <c r="I423" s="194"/>
      <c r="J423" s="246"/>
      <c r="K423" s="296"/>
      <c r="L423" s="356"/>
      <c r="M423" s="412"/>
      <c r="N423" s="468"/>
      <c r="O423" s="17">
        <f t="shared" si="193"/>
        <v>0</v>
      </c>
    </row>
    <row r="424" spans="1:15" x14ac:dyDescent="0.2">
      <c r="A424" s="21"/>
      <c r="B424" s="23" t="s">
        <v>45</v>
      </c>
      <c r="C424" s="20"/>
      <c r="D424" s="20"/>
      <c r="E424" s="20"/>
      <c r="F424" s="20"/>
      <c r="G424" s="143"/>
      <c r="H424" s="143"/>
      <c r="I424" s="194"/>
      <c r="J424" s="246"/>
      <c r="K424" s="296"/>
      <c r="L424" s="356"/>
      <c r="M424" s="412"/>
      <c r="N424" s="468"/>
      <c r="O424" s="17">
        <f t="shared" si="193"/>
        <v>0</v>
      </c>
    </row>
    <row r="425" spans="1:15" x14ac:dyDescent="0.2">
      <c r="A425" s="21"/>
      <c r="B425" s="23" t="s">
        <v>46</v>
      </c>
      <c r="C425" s="20"/>
      <c r="D425" s="20"/>
      <c r="E425" s="20"/>
      <c r="F425" s="20"/>
      <c r="G425" s="143"/>
      <c r="H425" s="143"/>
      <c r="I425" s="194"/>
      <c r="J425" s="246"/>
      <c r="K425" s="296"/>
      <c r="L425" s="356"/>
      <c r="M425" s="412"/>
      <c r="N425" s="468"/>
      <c r="O425" s="17">
        <f t="shared" si="193"/>
        <v>0</v>
      </c>
    </row>
    <row r="426" spans="1:15" x14ac:dyDescent="0.2">
      <c r="A426" s="18"/>
      <c r="B426" s="23" t="s">
        <v>47</v>
      </c>
      <c r="C426" s="20"/>
      <c r="D426" s="20"/>
      <c r="E426" s="20"/>
      <c r="F426" s="20"/>
      <c r="G426" s="143"/>
      <c r="H426" s="143"/>
      <c r="I426" s="194"/>
      <c r="J426" s="246"/>
      <c r="K426" s="296"/>
      <c r="L426" s="356"/>
      <c r="M426" s="412"/>
      <c r="N426" s="468"/>
      <c r="O426" s="17">
        <f t="shared" si="193"/>
        <v>0</v>
      </c>
    </row>
    <row r="427" spans="1:15" x14ac:dyDescent="0.2">
      <c r="A427" s="27"/>
      <c r="B427" s="28" t="s">
        <v>48</v>
      </c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17">
        <f t="shared" si="193"/>
        <v>0</v>
      </c>
    </row>
    <row r="428" spans="1:15" ht="13.5" thickBot="1" x14ac:dyDescent="0.25">
      <c r="A428" s="30">
        <v>3</v>
      </c>
      <c r="B428" s="31" t="s">
        <v>49</v>
      </c>
      <c r="C428" s="32"/>
      <c r="D428" s="32"/>
      <c r="E428" s="32"/>
      <c r="F428" s="32"/>
      <c r="G428" s="151"/>
      <c r="H428" s="151"/>
      <c r="I428" s="190"/>
      <c r="J428" s="242"/>
      <c r="K428" s="304"/>
      <c r="L428" s="352"/>
      <c r="M428" s="420"/>
      <c r="N428" s="476"/>
      <c r="O428" s="17">
        <f t="shared" si="193"/>
        <v>0</v>
      </c>
    </row>
    <row r="429" spans="1:15" x14ac:dyDescent="0.2">
      <c r="B429" s="3" t="s">
        <v>50</v>
      </c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41" spans="1:14" ht="12.75" customHeight="1" x14ac:dyDescent="0.2">
      <c r="A441" s="495" t="s">
        <v>0</v>
      </c>
      <c r="B441" s="495"/>
    </row>
    <row r="442" spans="1:14" ht="12.75" customHeight="1" x14ac:dyDescent="0.2">
      <c r="A442" s="495" t="s">
        <v>3</v>
      </c>
      <c r="B442" s="495"/>
    </row>
    <row r="443" spans="1:14" x14ac:dyDescent="0.2">
      <c r="A443" s="495" t="s">
        <v>4</v>
      </c>
      <c r="B443" s="495"/>
    </row>
    <row r="444" spans="1:14" ht="20.25" x14ac:dyDescent="0.3">
      <c r="C444" s="42"/>
      <c r="D444" s="42"/>
      <c r="E444" s="42"/>
      <c r="F444" s="42"/>
      <c r="G444"/>
      <c r="H444"/>
      <c r="I444"/>
      <c r="J444"/>
      <c r="K444"/>
      <c r="L444"/>
      <c r="M444"/>
      <c r="N444"/>
    </row>
    <row r="445" spans="1:14" ht="15" x14ac:dyDescent="0.25">
      <c r="C445" s="43"/>
      <c r="D445" s="43"/>
      <c r="E445" s="43"/>
      <c r="F445" s="43"/>
      <c r="G445"/>
      <c r="H445"/>
      <c r="I445"/>
      <c r="J445"/>
      <c r="K445"/>
      <c r="L445"/>
      <c r="M445"/>
      <c r="N445"/>
    </row>
    <row r="446" spans="1:14" x14ac:dyDescent="0.2">
      <c r="A446" s="1" t="s">
        <v>7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2.75" customHeight="1" x14ac:dyDescent="0.2">
      <c r="A447" s="1" t="s">
        <v>8</v>
      </c>
      <c r="C447" s="44" t="s">
        <v>51</v>
      </c>
      <c r="D447" s="44" t="s">
        <v>51</v>
      </c>
      <c r="E447" s="44" t="s">
        <v>51</v>
      </c>
      <c r="F447" s="44" t="s">
        <v>51</v>
      </c>
      <c r="G447" s="44" t="s">
        <v>51</v>
      </c>
      <c r="H447" s="44" t="s">
        <v>51</v>
      </c>
      <c r="I447" s="44" t="s">
        <v>51</v>
      </c>
      <c r="J447" s="44" t="s">
        <v>51</v>
      </c>
      <c r="K447" s="44" t="s">
        <v>51</v>
      </c>
      <c r="L447" s="44" t="s">
        <v>51</v>
      </c>
      <c r="M447" s="44" t="s">
        <v>51</v>
      </c>
      <c r="N447" s="44" t="s">
        <v>51</v>
      </c>
    </row>
    <row r="448" spans="1:14" ht="12.75" customHeight="1" x14ac:dyDescent="0.2">
      <c r="A448" s="7" t="s">
        <v>65</v>
      </c>
      <c r="B448" s="7"/>
      <c r="C448" s="44" t="s">
        <v>12</v>
      </c>
      <c r="D448" s="44" t="s">
        <v>12</v>
      </c>
      <c r="E448" s="44" t="s">
        <v>12</v>
      </c>
      <c r="F448" s="44" t="s">
        <v>12</v>
      </c>
      <c r="G448" s="44" t="s">
        <v>12</v>
      </c>
      <c r="H448" s="44" t="s">
        <v>12</v>
      </c>
      <c r="I448" s="44" t="s">
        <v>12</v>
      </c>
      <c r="J448" s="44" t="s">
        <v>12</v>
      </c>
      <c r="K448" s="44" t="s">
        <v>12</v>
      </c>
      <c r="L448" s="44" t="s">
        <v>12</v>
      </c>
      <c r="M448" s="44" t="s">
        <v>12</v>
      </c>
      <c r="N448" s="44" t="s">
        <v>12</v>
      </c>
    </row>
    <row r="449" spans="1:15" ht="13.5" thickBot="1" x14ac:dyDescent="0.2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5" ht="15" x14ac:dyDescent="0.25">
      <c r="A450" s="539" t="s">
        <v>14</v>
      </c>
      <c r="B450" s="541" t="s">
        <v>15</v>
      </c>
      <c r="C450" s="8"/>
      <c r="D450" s="9"/>
      <c r="E450" s="9"/>
      <c r="F450" s="9"/>
      <c r="G450"/>
      <c r="H450"/>
      <c r="I450"/>
      <c r="J450"/>
      <c r="K450"/>
      <c r="L450"/>
      <c r="M450"/>
      <c r="N450"/>
    </row>
    <row r="451" spans="1:15" x14ac:dyDescent="0.2">
      <c r="A451" s="540"/>
      <c r="B451" s="542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spans="1:15" x14ac:dyDescent="0.2">
      <c r="A452" s="540"/>
      <c r="B452" s="542"/>
      <c r="C452" s="11" t="s">
        <v>20</v>
      </c>
      <c r="D452" s="11" t="s">
        <v>20</v>
      </c>
      <c r="E452" s="11" t="s">
        <v>20</v>
      </c>
      <c r="F452" s="11" t="s">
        <v>20</v>
      </c>
      <c r="G452" s="139" t="s">
        <v>20</v>
      </c>
      <c r="H452" s="139" t="s">
        <v>20</v>
      </c>
      <c r="I452" s="195" t="s">
        <v>20</v>
      </c>
      <c r="J452" s="247" t="s">
        <v>20</v>
      </c>
      <c r="K452" s="292" t="s">
        <v>20</v>
      </c>
      <c r="L452" s="357" t="s">
        <v>20</v>
      </c>
      <c r="M452" s="408" t="s">
        <v>20</v>
      </c>
      <c r="N452" s="464" t="s">
        <v>20</v>
      </c>
    </row>
    <row r="453" spans="1:15" x14ac:dyDescent="0.2">
      <c r="A453" s="540"/>
      <c r="B453" s="542"/>
      <c r="C453" s="12"/>
      <c r="D453" s="12"/>
      <c r="E453" s="12"/>
      <c r="F453" s="12"/>
      <c r="G453" s="140"/>
      <c r="H453" s="140"/>
      <c r="I453" s="196"/>
      <c r="J453" s="248"/>
      <c r="K453" s="293"/>
      <c r="L453" s="358"/>
      <c r="M453" s="409"/>
      <c r="N453" s="465"/>
    </row>
    <row r="454" spans="1:15" x14ac:dyDescent="0.2">
      <c r="A454" s="100" t="s">
        <v>26</v>
      </c>
      <c r="B454" s="101" t="s">
        <v>27</v>
      </c>
      <c r="C454" s="102" t="s">
        <v>35</v>
      </c>
      <c r="D454" s="102" t="s">
        <v>35</v>
      </c>
      <c r="E454" s="102" t="s">
        <v>35</v>
      </c>
      <c r="F454" s="102" t="s">
        <v>35</v>
      </c>
      <c r="G454" s="141" t="s">
        <v>35</v>
      </c>
      <c r="H454" s="141" t="s">
        <v>35</v>
      </c>
      <c r="I454" s="192" t="s">
        <v>35</v>
      </c>
      <c r="J454" s="244" t="s">
        <v>35</v>
      </c>
      <c r="K454" s="294" t="s">
        <v>35</v>
      </c>
      <c r="L454" s="354" t="s">
        <v>35</v>
      </c>
      <c r="M454" s="410" t="s">
        <v>35</v>
      </c>
      <c r="N454" s="466" t="s">
        <v>35</v>
      </c>
    </row>
    <row r="455" spans="1:15" ht="15.75" x14ac:dyDescent="0.2">
      <c r="A455" s="14"/>
      <c r="B455" s="15" t="s">
        <v>38</v>
      </c>
      <c r="C455" s="16">
        <f t="shared" ref="C455:F455" si="218">SUM(C457,C460)</f>
        <v>0</v>
      </c>
      <c r="D455" s="16">
        <f t="shared" si="218"/>
        <v>0</v>
      </c>
      <c r="E455" s="16">
        <f t="shared" si="218"/>
        <v>0</v>
      </c>
      <c r="F455" s="16">
        <f t="shared" si="218"/>
        <v>0</v>
      </c>
      <c r="G455" s="16">
        <f t="shared" ref="G455" si="219">SUM(G457,G460)</f>
        <v>215</v>
      </c>
      <c r="H455" s="16">
        <f>SUM(H457,H460)</f>
        <v>0</v>
      </c>
      <c r="I455" s="16">
        <f t="shared" ref="I455:L455" si="220">SUM(I457,I460)</f>
        <v>0</v>
      </c>
      <c r="J455" s="16">
        <f t="shared" si="220"/>
        <v>85</v>
      </c>
      <c r="K455" s="16">
        <f t="shared" si="220"/>
        <v>40</v>
      </c>
      <c r="L455" s="16">
        <f t="shared" si="220"/>
        <v>20</v>
      </c>
      <c r="M455" s="16">
        <f t="shared" ref="M455:N455" si="221">SUM(M457,M460)</f>
        <v>0</v>
      </c>
      <c r="N455" s="16">
        <f t="shared" si="221"/>
        <v>0</v>
      </c>
      <c r="O455" s="17">
        <f t="shared" ref="O455:O468" si="222">SUM(C455:N455)</f>
        <v>360</v>
      </c>
    </row>
    <row r="456" spans="1:15" x14ac:dyDescent="0.2">
      <c r="A456" s="18">
        <v>1</v>
      </c>
      <c r="B456" s="19" t="s">
        <v>39</v>
      </c>
      <c r="C456" s="20"/>
      <c r="D456" s="20"/>
      <c r="E456" s="20"/>
      <c r="F456" s="20"/>
      <c r="G456" s="143"/>
      <c r="H456" s="143"/>
      <c r="I456" s="194"/>
      <c r="J456" s="246"/>
      <c r="K456" s="296"/>
      <c r="L456" s="356"/>
      <c r="M456" s="412"/>
      <c r="N456" s="468"/>
      <c r="O456" s="17">
        <f t="shared" si="222"/>
        <v>0</v>
      </c>
    </row>
    <row r="457" spans="1:15" ht="20.100000000000001" customHeight="1" x14ac:dyDescent="0.2">
      <c r="A457" s="21"/>
      <c r="B457" s="19" t="s">
        <v>40</v>
      </c>
      <c r="C457" s="22">
        <f t="shared" ref="C457" si="223">SUM(C458:C459)</f>
        <v>0</v>
      </c>
      <c r="D457" s="22">
        <f t="shared" ref="D457" si="224">SUM(D458:D459)</f>
        <v>0</v>
      </c>
      <c r="E457" s="22">
        <f t="shared" ref="E457" si="225">SUM(E458:E459)</f>
        <v>0</v>
      </c>
      <c r="F457" s="22">
        <f t="shared" ref="F457" si="226">SUM(F458:F459)</f>
        <v>0</v>
      </c>
      <c r="G457" s="144">
        <f t="shared" ref="G457" si="227">SUM(G458:G459)</f>
        <v>0</v>
      </c>
      <c r="H457" s="144">
        <f t="shared" ref="H457" si="228">SUM(H458:H459)</f>
        <v>0</v>
      </c>
      <c r="I457" s="200">
        <f t="shared" ref="I457" si="229">SUM(I458:I459)</f>
        <v>0</v>
      </c>
      <c r="J457" s="252">
        <f t="shared" ref="J457" si="230">SUM(J458:J459)</f>
        <v>0</v>
      </c>
      <c r="K457" s="297">
        <f t="shared" ref="K457" si="231">SUM(K458:K459)</f>
        <v>0</v>
      </c>
      <c r="L457" s="362">
        <f t="shared" ref="L457" si="232">SUM(L458:L459)</f>
        <v>0</v>
      </c>
      <c r="M457" s="413">
        <f t="shared" ref="M457" si="233">SUM(M458:M459)</f>
        <v>0</v>
      </c>
      <c r="N457" s="469">
        <f t="shared" ref="N457" si="234">SUM(N458:N459)</f>
        <v>0</v>
      </c>
      <c r="O457" s="17">
        <f t="shared" si="222"/>
        <v>0</v>
      </c>
    </row>
    <row r="458" spans="1:15" ht="20.100000000000001" customHeight="1" x14ac:dyDescent="0.2">
      <c r="A458" s="21"/>
      <c r="B458" s="23" t="s">
        <v>41</v>
      </c>
      <c r="C458" s="24">
        <v>0</v>
      </c>
      <c r="D458" s="24">
        <v>0</v>
      </c>
      <c r="E458" s="24">
        <v>0</v>
      </c>
      <c r="F458" s="24">
        <v>0</v>
      </c>
      <c r="G458" s="154">
        <v>0</v>
      </c>
      <c r="H458" s="154">
        <v>0</v>
      </c>
      <c r="I458" s="204">
        <v>0</v>
      </c>
      <c r="J458" s="256">
        <v>0</v>
      </c>
      <c r="K458" s="307">
        <v>0</v>
      </c>
      <c r="L458" s="366">
        <v>0</v>
      </c>
      <c r="M458" s="424">
        <v>0</v>
      </c>
      <c r="N458" s="481">
        <v>0</v>
      </c>
      <c r="O458" s="17">
        <f t="shared" si="222"/>
        <v>0</v>
      </c>
    </row>
    <row r="459" spans="1:15" ht="20.100000000000001" customHeight="1" x14ac:dyDescent="0.2">
      <c r="A459" s="21"/>
      <c r="B459" s="23" t="s">
        <v>42</v>
      </c>
      <c r="C459" s="24">
        <v>0</v>
      </c>
      <c r="D459" s="24">
        <v>0</v>
      </c>
      <c r="E459" s="24">
        <v>0</v>
      </c>
      <c r="F459" s="24">
        <v>0</v>
      </c>
      <c r="G459" s="154">
        <v>0</v>
      </c>
      <c r="H459" s="154">
        <v>0</v>
      </c>
      <c r="I459" s="204">
        <v>0</v>
      </c>
      <c r="J459" s="256">
        <v>0</v>
      </c>
      <c r="K459" s="307">
        <v>0</v>
      </c>
      <c r="L459" s="366">
        <v>0</v>
      </c>
      <c r="M459" s="424">
        <v>0</v>
      </c>
      <c r="N459" s="481">
        <v>0</v>
      </c>
      <c r="O459" s="17">
        <f t="shared" si="222"/>
        <v>0</v>
      </c>
    </row>
    <row r="460" spans="1:15" ht="20.100000000000001" customHeight="1" x14ac:dyDescent="0.2">
      <c r="A460" s="21"/>
      <c r="B460" s="19" t="s">
        <v>43</v>
      </c>
      <c r="C460" s="25">
        <f t="shared" ref="C460" si="235">SUM(C461:C462)</f>
        <v>0</v>
      </c>
      <c r="D460" s="25">
        <f t="shared" ref="D460" si="236">SUM(D461:D462)</f>
        <v>0</v>
      </c>
      <c r="E460" s="25">
        <f t="shared" ref="E460" si="237">SUM(E461:E462)</f>
        <v>0</v>
      </c>
      <c r="F460" s="25">
        <f t="shared" ref="F460" si="238">SUM(F461:F462)</f>
        <v>0</v>
      </c>
      <c r="G460" s="25">
        <f t="shared" ref="G460" si="239">SUM(G461:G462)</f>
        <v>215</v>
      </c>
      <c r="H460" s="25">
        <f t="shared" ref="H460" si="240">SUM(H461:H462)</f>
        <v>0</v>
      </c>
      <c r="I460" s="25">
        <f t="shared" ref="I460" si="241">SUM(I461:I462)</f>
        <v>0</v>
      </c>
      <c r="J460" s="25">
        <f t="shared" ref="J460" si="242">SUM(J461:J462)</f>
        <v>85</v>
      </c>
      <c r="K460" s="25">
        <f t="shared" ref="K460" si="243">SUM(K461:K462)</f>
        <v>40</v>
      </c>
      <c r="L460" s="25">
        <f t="shared" ref="L460" si="244">SUM(L461:L462)</f>
        <v>20</v>
      </c>
      <c r="M460" s="25">
        <f t="shared" ref="M460" si="245">SUM(M461:M462)</f>
        <v>0</v>
      </c>
      <c r="N460" s="25">
        <f t="shared" ref="N460" si="246">SUM(N461:N462)</f>
        <v>0</v>
      </c>
      <c r="O460" s="17">
        <f t="shared" si="222"/>
        <v>360</v>
      </c>
    </row>
    <row r="461" spans="1:15" ht="20.100000000000001" customHeight="1" x14ac:dyDescent="0.2">
      <c r="A461" s="21"/>
      <c r="B461" s="23" t="s">
        <v>41</v>
      </c>
      <c r="C461" s="26">
        <v>0</v>
      </c>
      <c r="D461" s="26">
        <v>0</v>
      </c>
      <c r="E461" s="26">
        <v>0</v>
      </c>
      <c r="F461" s="26">
        <v>0</v>
      </c>
      <c r="G461" s="146">
        <v>215</v>
      </c>
      <c r="H461" s="146">
        <v>0</v>
      </c>
      <c r="I461" s="197">
        <v>0</v>
      </c>
      <c r="J461" s="249">
        <v>85</v>
      </c>
      <c r="K461" s="299">
        <v>30</v>
      </c>
      <c r="L461" s="359">
        <v>0</v>
      </c>
      <c r="M461" s="415">
        <v>0</v>
      </c>
      <c r="N461" s="471">
        <v>0</v>
      </c>
      <c r="O461" s="17">
        <f t="shared" si="222"/>
        <v>330</v>
      </c>
    </row>
    <row r="462" spans="1:15" ht="20.100000000000001" customHeight="1" x14ac:dyDescent="0.2">
      <c r="A462" s="21"/>
      <c r="B462" s="23" t="s">
        <v>42</v>
      </c>
      <c r="C462" s="26">
        <v>0</v>
      </c>
      <c r="D462" s="26">
        <v>0</v>
      </c>
      <c r="E462" s="26">
        <v>0</v>
      </c>
      <c r="F462" s="26">
        <v>0</v>
      </c>
      <c r="G462" s="146">
        <v>0</v>
      </c>
      <c r="H462" s="146">
        <v>0</v>
      </c>
      <c r="I462" s="197">
        <v>0</v>
      </c>
      <c r="J462" s="249">
        <v>0</v>
      </c>
      <c r="K462" s="299">
        <v>10</v>
      </c>
      <c r="L462" s="359">
        <v>20</v>
      </c>
      <c r="M462" s="415">
        <v>0</v>
      </c>
      <c r="N462" s="471">
        <v>0</v>
      </c>
      <c r="O462" s="17">
        <f t="shared" si="222"/>
        <v>30</v>
      </c>
    </row>
    <row r="463" spans="1:15" ht="26.25" customHeight="1" x14ac:dyDescent="0.2">
      <c r="A463" s="18">
        <v>2</v>
      </c>
      <c r="B463" s="19" t="s">
        <v>44</v>
      </c>
      <c r="C463" s="20"/>
      <c r="D463" s="20"/>
      <c r="E463" s="20"/>
      <c r="F463" s="20"/>
      <c r="G463" s="143"/>
      <c r="H463" s="143"/>
      <c r="I463" s="194"/>
      <c r="J463" s="246"/>
      <c r="K463" s="296"/>
      <c r="L463" s="356"/>
      <c r="M463" s="412"/>
      <c r="N463" s="468"/>
      <c r="O463" s="17">
        <f t="shared" si="222"/>
        <v>0</v>
      </c>
    </row>
    <row r="464" spans="1:15" ht="20.100000000000001" customHeight="1" x14ac:dyDescent="0.2">
      <c r="A464" s="21"/>
      <c r="B464" s="23" t="s">
        <v>45</v>
      </c>
      <c r="C464" s="20"/>
      <c r="D464" s="20"/>
      <c r="E464" s="20"/>
      <c r="F464" s="20"/>
      <c r="G464" s="143"/>
      <c r="H464" s="143"/>
      <c r="I464" s="194"/>
      <c r="J464" s="246"/>
      <c r="K464" s="296"/>
      <c r="L464" s="356"/>
      <c r="M464" s="412"/>
      <c r="N464" s="468"/>
      <c r="O464" s="17">
        <f t="shared" si="222"/>
        <v>0</v>
      </c>
    </row>
    <row r="465" spans="1:15" x14ac:dyDescent="0.2">
      <c r="A465" s="21"/>
      <c r="B465" s="23" t="s">
        <v>46</v>
      </c>
      <c r="C465" s="20"/>
      <c r="D465" s="20"/>
      <c r="E465" s="20"/>
      <c r="F465" s="20"/>
      <c r="G465" s="143"/>
      <c r="H465" s="143"/>
      <c r="I465" s="194"/>
      <c r="J465" s="246"/>
      <c r="K465" s="296"/>
      <c r="L465" s="356"/>
      <c r="M465" s="412"/>
      <c r="N465" s="468"/>
      <c r="O465" s="17">
        <f t="shared" si="222"/>
        <v>0</v>
      </c>
    </row>
    <row r="466" spans="1:15" x14ac:dyDescent="0.2">
      <c r="A466" s="18"/>
      <c r="B466" s="23" t="s">
        <v>47</v>
      </c>
      <c r="C466" s="20"/>
      <c r="D466" s="20"/>
      <c r="E466" s="20"/>
      <c r="F466" s="20"/>
      <c r="G466" s="143"/>
      <c r="H466" s="143"/>
      <c r="I466" s="194"/>
      <c r="J466" s="246"/>
      <c r="K466" s="296"/>
      <c r="L466" s="356"/>
      <c r="M466" s="412"/>
      <c r="N466" s="468"/>
      <c r="O466" s="17">
        <f t="shared" si="222"/>
        <v>0</v>
      </c>
    </row>
    <row r="467" spans="1:15" x14ac:dyDescent="0.2">
      <c r="A467" s="27"/>
      <c r="B467" s="28" t="s">
        <v>48</v>
      </c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17">
        <f t="shared" si="222"/>
        <v>0</v>
      </c>
    </row>
    <row r="468" spans="1:15" ht="13.5" thickBot="1" x14ac:dyDescent="0.25">
      <c r="A468" s="30">
        <v>3</v>
      </c>
      <c r="B468" s="31" t="s">
        <v>49</v>
      </c>
      <c r="C468" s="32"/>
      <c r="D468" s="32"/>
      <c r="E468" s="32"/>
      <c r="F468" s="32"/>
      <c r="G468" s="151"/>
      <c r="H468" s="151"/>
      <c r="I468" s="190"/>
      <c r="J468" s="242"/>
      <c r="K468" s="304"/>
      <c r="L468" s="352"/>
      <c r="M468" s="420"/>
      <c r="N468" s="476"/>
      <c r="O468" s="17">
        <f t="shared" si="222"/>
        <v>0</v>
      </c>
    </row>
    <row r="469" spans="1:15" x14ac:dyDescent="0.2">
      <c r="B469" s="3" t="s">
        <v>50</v>
      </c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5" spans="1:15" ht="12.75" customHeight="1" x14ac:dyDescent="0.2">
      <c r="A475" s="495" t="s">
        <v>0</v>
      </c>
      <c r="B475" s="495"/>
    </row>
    <row r="476" spans="1:15" ht="12.75" customHeight="1" x14ac:dyDescent="0.2">
      <c r="A476" s="495" t="s">
        <v>3</v>
      </c>
      <c r="B476" s="495"/>
    </row>
    <row r="477" spans="1:15" x14ac:dyDescent="0.2">
      <c r="A477" s="495" t="s">
        <v>4</v>
      </c>
      <c r="B477" s="495"/>
    </row>
    <row r="478" spans="1:15" ht="20.25" x14ac:dyDescent="0.3">
      <c r="C478" s="42"/>
      <c r="D478" s="42"/>
      <c r="E478" s="42"/>
      <c r="F478" s="42"/>
      <c r="G478"/>
      <c r="H478"/>
      <c r="I478"/>
      <c r="J478"/>
      <c r="K478"/>
      <c r="L478"/>
      <c r="M478"/>
      <c r="N478"/>
    </row>
    <row r="479" spans="1:15" ht="15" x14ac:dyDescent="0.25">
      <c r="C479" s="43"/>
      <c r="D479" s="43"/>
      <c r="E479" s="43"/>
      <c r="F479" s="43"/>
      <c r="G479"/>
      <c r="H479"/>
      <c r="I479"/>
      <c r="J479"/>
      <c r="K479"/>
      <c r="L479"/>
      <c r="M479"/>
      <c r="N479"/>
    </row>
    <row r="480" spans="1:15" ht="12.75" customHeight="1" x14ac:dyDescent="0.2">
      <c r="A480" s="1" t="s">
        <v>7</v>
      </c>
      <c r="C480" s="44" t="s">
        <v>51</v>
      </c>
      <c r="D480" s="44" t="s">
        <v>51</v>
      </c>
      <c r="E480" s="44" t="s">
        <v>51</v>
      </c>
      <c r="F480" s="44" t="s">
        <v>51</v>
      </c>
      <c r="G480" s="44" t="s">
        <v>51</v>
      </c>
      <c r="H480" s="44" t="s">
        <v>51</v>
      </c>
      <c r="I480" s="44" t="s">
        <v>51</v>
      </c>
      <c r="J480" s="44" t="s">
        <v>51</v>
      </c>
      <c r="K480" s="44" t="s">
        <v>51</v>
      </c>
      <c r="L480" s="44" t="s">
        <v>51</v>
      </c>
      <c r="M480" s="44" t="s">
        <v>51</v>
      </c>
      <c r="N480" s="44" t="s">
        <v>51</v>
      </c>
    </row>
    <row r="481" spans="1:15" ht="12.75" customHeight="1" x14ac:dyDescent="0.2">
      <c r="A481" s="1" t="s">
        <v>8</v>
      </c>
      <c r="C481" s="44" t="s">
        <v>12</v>
      </c>
      <c r="D481" s="44" t="s">
        <v>12</v>
      </c>
      <c r="E481" s="44" t="s">
        <v>12</v>
      </c>
      <c r="F481" s="44" t="s">
        <v>12</v>
      </c>
      <c r="G481" s="44" t="s">
        <v>12</v>
      </c>
      <c r="H481" s="44" t="s">
        <v>12</v>
      </c>
      <c r="I481" s="44" t="s">
        <v>12</v>
      </c>
      <c r="J481" s="44" t="s">
        <v>12</v>
      </c>
      <c r="K481" s="44" t="s">
        <v>12</v>
      </c>
      <c r="L481" s="44" t="s">
        <v>12</v>
      </c>
      <c r="M481" s="44" t="s">
        <v>12</v>
      </c>
      <c r="N481" s="44" t="s">
        <v>12</v>
      </c>
    </row>
    <row r="482" spans="1:15" ht="13.5" thickBot="1" x14ac:dyDescent="0.2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5" ht="15" x14ac:dyDescent="0.25">
      <c r="A483" s="539" t="s">
        <v>14</v>
      </c>
      <c r="B483" s="541" t="s">
        <v>15</v>
      </c>
      <c r="C483" s="8"/>
      <c r="D483" s="9"/>
      <c r="E483" s="9"/>
      <c r="F483" s="9"/>
      <c r="G483"/>
      <c r="H483"/>
      <c r="I483"/>
      <c r="J483"/>
      <c r="K483"/>
      <c r="L483"/>
      <c r="M483"/>
      <c r="N483"/>
    </row>
    <row r="484" spans="1:15" ht="12.75" customHeight="1" x14ac:dyDescent="0.2">
      <c r="A484" s="540"/>
      <c r="B484" s="542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 spans="1:15" ht="12.75" customHeight="1" x14ac:dyDescent="0.2">
      <c r="A485" s="540"/>
      <c r="B485" s="542"/>
      <c r="C485" s="11" t="s">
        <v>20</v>
      </c>
      <c r="D485" s="11" t="s">
        <v>20</v>
      </c>
      <c r="E485" s="11" t="s">
        <v>20</v>
      </c>
      <c r="F485" s="11" t="s">
        <v>20</v>
      </c>
      <c r="G485" s="139" t="s">
        <v>20</v>
      </c>
      <c r="H485" s="139" t="s">
        <v>20</v>
      </c>
      <c r="I485" s="195" t="s">
        <v>20</v>
      </c>
      <c r="J485" s="247" t="s">
        <v>20</v>
      </c>
      <c r="K485" s="292" t="s">
        <v>20</v>
      </c>
      <c r="L485" s="357" t="s">
        <v>20</v>
      </c>
      <c r="M485" s="408" t="s">
        <v>20</v>
      </c>
      <c r="N485" s="464" t="s">
        <v>20</v>
      </c>
    </row>
    <row r="486" spans="1:15" ht="12.75" customHeight="1" x14ac:dyDescent="0.2">
      <c r="A486" s="540"/>
      <c r="B486" s="542"/>
      <c r="C486" s="12"/>
      <c r="D486" s="12"/>
      <c r="E486" s="12"/>
      <c r="F486" s="12"/>
      <c r="G486" s="140"/>
      <c r="H486" s="140"/>
      <c r="I486" s="196"/>
      <c r="J486" s="248"/>
      <c r="K486" s="293"/>
      <c r="L486" s="358"/>
      <c r="M486" s="409"/>
      <c r="N486" s="465"/>
    </row>
    <row r="487" spans="1:15" x14ac:dyDescent="0.2">
      <c r="A487" s="100" t="s">
        <v>26</v>
      </c>
      <c r="B487" s="101" t="s">
        <v>27</v>
      </c>
      <c r="C487" s="102" t="s">
        <v>35</v>
      </c>
      <c r="D487" s="102" t="s">
        <v>35</v>
      </c>
      <c r="E487" s="102" t="s">
        <v>35</v>
      </c>
      <c r="F487" s="102" t="s">
        <v>35</v>
      </c>
      <c r="G487" s="141" t="s">
        <v>35</v>
      </c>
      <c r="H487" s="141" t="s">
        <v>35</v>
      </c>
      <c r="I487" s="192" t="s">
        <v>35</v>
      </c>
      <c r="J487" s="244" t="s">
        <v>35</v>
      </c>
      <c r="K487" s="294" t="s">
        <v>35</v>
      </c>
      <c r="L487" s="354" t="s">
        <v>35</v>
      </c>
      <c r="M487" s="410" t="s">
        <v>35</v>
      </c>
      <c r="N487" s="466" t="s">
        <v>35</v>
      </c>
    </row>
    <row r="488" spans="1:15" ht="15.75" x14ac:dyDescent="0.2">
      <c r="A488" s="14"/>
      <c r="B488" s="15" t="s">
        <v>38</v>
      </c>
      <c r="C488" s="291">
        <f t="shared" ref="C488:F488" si="247">SUM(C15,C55,C95,C135,C175,C215,C255,C295,C335,C375,C415,C455)</f>
        <v>1</v>
      </c>
      <c r="D488" s="291">
        <f t="shared" si="247"/>
        <v>0</v>
      </c>
      <c r="E488" s="291">
        <f t="shared" si="247"/>
        <v>0</v>
      </c>
      <c r="F488" s="291">
        <f t="shared" si="247"/>
        <v>71</v>
      </c>
      <c r="G488" s="291">
        <f t="shared" ref="G488" si="248">SUM(G15,G55,G95,G135,G175,G215,G255,G295,G335,G375,G415,G455)</f>
        <v>879</v>
      </c>
      <c r="H488" s="291">
        <f>SUM(H15,H55,H95,H135,H175,H215,H255,H295,H335,H375,H415,H455)</f>
        <v>75</v>
      </c>
      <c r="I488" s="291">
        <f t="shared" ref="I488:L488" si="249">SUM(I15,I55,I95,I135,I175,I215,I255,I295,I335,I375,I415,I455)</f>
        <v>100</v>
      </c>
      <c r="J488" s="291">
        <f t="shared" si="249"/>
        <v>1141</v>
      </c>
      <c r="K488" s="291">
        <f t="shared" si="249"/>
        <v>2987</v>
      </c>
      <c r="L488" s="291">
        <f t="shared" si="249"/>
        <v>845</v>
      </c>
      <c r="M488" s="291">
        <f t="shared" ref="M488:N488" si="250">SUM(M15,M55,M95,M135,M175,M215,M255,M295,M335,M375,M415,M455)</f>
        <v>50</v>
      </c>
      <c r="N488" s="45">
        <f t="shared" si="250"/>
        <v>0</v>
      </c>
      <c r="O488" s="17">
        <f t="shared" ref="O488:O501" si="251">SUM(C488:N488)</f>
        <v>6149</v>
      </c>
    </row>
    <row r="489" spans="1:15" x14ac:dyDescent="0.2">
      <c r="A489" s="18">
        <v>1</v>
      </c>
      <c r="B489" s="19" t="s">
        <v>39</v>
      </c>
      <c r="C489" s="20"/>
      <c r="D489" s="20"/>
      <c r="E489" s="20"/>
      <c r="F489" s="20"/>
      <c r="G489" s="143"/>
      <c r="H489" s="143"/>
      <c r="I489" s="194"/>
      <c r="J489" s="246"/>
      <c r="K489" s="296"/>
      <c r="L489" s="356"/>
      <c r="M489" s="412"/>
      <c r="N489" s="468"/>
      <c r="O489" s="17">
        <f t="shared" si="251"/>
        <v>0</v>
      </c>
    </row>
    <row r="490" spans="1:15" ht="14.25" x14ac:dyDescent="0.2">
      <c r="A490" s="21"/>
      <c r="B490" s="19" t="s">
        <v>40</v>
      </c>
      <c r="C490" s="16">
        <f t="shared" ref="C490:F495" si="252">SUM(C17,C57,C97,C137,C177,C217,C257,C297,C337,C377,C417,C457)</f>
        <v>0</v>
      </c>
      <c r="D490" s="16">
        <f t="shared" si="252"/>
        <v>0</v>
      </c>
      <c r="E490" s="16">
        <f t="shared" si="252"/>
        <v>0</v>
      </c>
      <c r="F490" s="16">
        <f t="shared" si="252"/>
        <v>0</v>
      </c>
      <c r="G490" s="16">
        <f t="shared" ref="G490" si="253">SUM(G17,G57,G97,G137,G177,G217,G257,G297,G337,G377,G417,G457)</f>
        <v>0</v>
      </c>
      <c r="H490" s="16">
        <f t="shared" ref="H490:H495" si="254">SUM(H17,H57,H97,H137,H177,H217,H257,H297,H337,H377,H417,H457)</f>
        <v>0</v>
      </c>
      <c r="I490" s="16">
        <f t="shared" ref="I490:N495" si="255">SUM(I17,I57,I97,I137,I177,I217,I257,I297,I337,I377,I417,I457)</f>
        <v>0</v>
      </c>
      <c r="J490" s="16">
        <f t="shared" si="255"/>
        <v>0</v>
      </c>
      <c r="K490" s="16">
        <f t="shared" si="255"/>
        <v>0</v>
      </c>
      <c r="L490" s="16">
        <f t="shared" si="255"/>
        <v>0</v>
      </c>
      <c r="M490" s="16">
        <f t="shared" si="255"/>
        <v>0</v>
      </c>
      <c r="N490" s="16">
        <f t="shared" si="255"/>
        <v>0</v>
      </c>
      <c r="O490" s="17">
        <f t="shared" si="251"/>
        <v>0</v>
      </c>
    </row>
    <row r="491" spans="1:15" ht="15" x14ac:dyDescent="0.2">
      <c r="A491" s="21"/>
      <c r="B491" s="23" t="s">
        <v>41</v>
      </c>
      <c r="C491" s="37">
        <f t="shared" si="252"/>
        <v>0</v>
      </c>
      <c r="D491" s="37">
        <f t="shared" si="252"/>
        <v>0</v>
      </c>
      <c r="E491" s="37">
        <f t="shared" si="252"/>
        <v>0</v>
      </c>
      <c r="F491" s="37">
        <f t="shared" si="252"/>
        <v>0</v>
      </c>
      <c r="G491" s="37">
        <f t="shared" ref="G491" si="256">SUM(G18,G58,G98,G138,G178,G218,G258,G298,G338,G378,G418,G458)</f>
        <v>0</v>
      </c>
      <c r="H491" s="37">
        <f t="shared" si="254"/>
        <v>0</v>
      </c>
      <c r="I491" s="37">
        <f t="shared" si="255"/>
        <v>0</v>
      </c>
      <c r="J491" s="37">
        <f t="shared" si="255"/>
        <v>0</v>
      </c>
      <c r="K491" s="37">
        <f t="shared" si="255"/>
        <v>0</v>
      </c>
      <c r="L491" s="37">
        <f t="shared" si="255"/>
        <v>0</v>
      </c>
      <c r="M491" s="37">
        <f t="shared" si="255"/>
        <v>0</v>
      </c>
      <c r="N491" s="37">
        <f t="shared" si="255"/>
        <v>0</v>
      </c>
      <c r="O491" s="17">
        <f t="shared" si="251"/>
        <v>0</v>
      </c>
    </row>
    <row r="492" spans="1:15" ht="15" x14ac:dyDescent="0.2">
      <c r="A492" s="21"/>
      <c r="B492" s="23" t="s">
        <v>42</v>
      </c>
      <c r="C492" s="37">
        <f t="shared" si="252"/>
        <v>0</v>
      </c>
      <c r="D492" s="37">
        <f t="shared" si="252"/>
        <v>0</v>
      </c>
      <c r="E492" s="37">
        <f t="shared" si="252"/>
        <v>0</v>
      </c>
      <c r="F492" s="37">
        <f t="shared" si="252"/>
        <v>0</v>
      </c>
      <c r="G492" s="37">
        <f t="shared" ref="G492" si="257">SUM(G19,G59,G99,G139,G179,G219,G259,G299,G339,G379,G419,G459)</f>
        <v>0</v>
      </c>
      <c r="H492" s="37">
        <f t="shared" si="254"/>
        <v>0</v>
      </c>
      <c r="I492" s="37">
        <f t="shared" si="255"/>
        <v>0</v>
      </c>
      <c r="J492" s="37">
        <f t="shared" si="255"/>
        <v>0</v>
      </c>
      <c r="K492" s="37">
        <f t="shared" si="255"/>
        <v>0</v>
      </c>
      <c r="L492" s="37">
        <f t="shared" si="255"/>
        <v>0</v>
      </c>
      <c r="M492" s="37">
        <f t="shared" si="255"/>
        <v>0</v>
      </c>
      <c r="N492" s="37">
        <f t="shared" si="255"/>
        <v>0</v>
      </c>
      <c r="O492" s="17">
        <f t="shared" si="251"/>
        <v>0</v>
      </c>
    </row>
    <row r="493" spans="1:15" ht="14.25" x14ac:dyDescent="0.2">
      <c r="A493" s="21"/>
      <c r="B493" s="19" t="s">
        <v>43</v>
      </c>
      <c r="C493" s="38">
        <f t="shared" si="252"/>
        <v>1</v>
      </c>
      <c r="D493" s="38">
        <f t="shared" si="252"/>
        <v>0</v>
      </c>
      <c r="E493" s="38">
        <f t="shared" si="252"/>
        <v>0</v>
      </c>
      <c r="F493" s="38">
        <f t="shared" si="252"/>
        <v>71</v>
      </c>
      <c r="G493" s="145">
        <f t="shared" ref="G493" si="258">SUM(G20,G60,G100,G140,G180,G220,G260,G300,G340,G380,G420,G460)</f>
        <v>879</v>
      </c>
      <c r="H493" s="145">
        <f t="shared" si="254"/>
        <v>75</v>
      </c>
      <c r="I493" s="191">
        <f t="shared" si="255"/>
        <v>100</v>
      </c>
      <c r="J493" s="243">
        <f t="shared" si="255"/>
        <v>1141</v>
      </c>
      <c r="K493" s="298">
        <f t="shared" si="255"/>
        <v>2987</v>
      </c>
      <c r="L493" s="353">
        <f t="shared" si="255"/>
        <v>845</v>
      </c>
      <c r="M493" s="414">
        <f t="shared" si="255"/>
        <v>50</v>
      </c>
      <c r="N493" s="488">
        <f t="shared" si="255"/>
        <v>0</v>
      </c>
      <c r="O493" s="17">
        <f t="shared" si="251"/>
        <v>6149</v>
      </c>
    </row>
    <row r="494" spans="1:15" ht="15" x14ac:dyDescent="0.2">
      <c r="A494" s="21"/>
      <c r="B494" s="23" t="s">
        <v>41</v>
      </c>
      <c r="C494" s="39">
        <f t="shared" si="252"/>
        <v>1</v>
      </c>
      <c r="D494" s="39">
        <f t="shared" si="252"/>
        <v>0</v>
      </c>
      <c r="E494" s="39">
        <f t="shared" si="252"/>
        <v>0</v>
      </c>
      <c r="F494" s="39">
        <f t="shared" si="252"/>
        <v>71</v>
      </c>
      <c r="G494" s="149">
        <f t="shared" ref="G494" si="259">SUM(G21,G61,G101,G141,G181,G221,G261,G301,G341,G381,G421,G461)</f>
        <v>754</v>
      </c>
      <c r="H494" s="149">
        <f t="shared" si="254"/>
        <v>0</v>
      </c>
      <c r="I494" s="188">
        <f t="shared" si="255"/>
        <v>100</v>
      </c>
      <c r="J494" s="240">
        <f t="shared" si="255"/>
        <v>981</v>
      </c>
      <c r="K494" s="302">
        <f t="shared" si="255"/>
        <v>954</v>
      </c>
      <c r="L494" s="350">
        <f t="shared" si="255"/>
        <v>0</v>
      </c>
      <c r="M494" s="418">
        <f t="shared" si="255"/>
        <v>50</v>
      </c>
      <c r="N494" s="474">
        <f t="shared" si="255"/>
        <v>0</v>
      </c>
      <c r="O494" s="17">
        <f t="shared" si="251"/>
        <v>2911</v>
      </c>
    </row>
    <row r="495" spans="1:15" ht="15" x14ac:dyDescent="0.2">
      <c r="A495" s="21"/>
      <c r="B495" s="23" t="s">
        <v>42</v>
      </c>
      <c r="C495" s="39">
        <f t="shared" si="252"/>
        <v>0</v>
      </c>
      <c r="D495" s="39">
        <f t="shared" si="252"/>
        <v>0</v>
      </c>
      <c r="E495" s="39">
        <f t="shared" si="252"/>
        <v>0</v>
      </c>
      <c r="F495" s="39">
        <f t="shared" si="252"/>
        <v>0</v>
      </c>
      <c r="G495" s="149">
        <f t="shared" ref="G495" si="260">SUM(G22,G62,G102,G142,G182,G222,G262,G302,G342,G382,G422,G462)</f>
        <v>125</v>
      </c>
      <c r="H495" s="149">
        <f t="shared" si="254"/>
        <v>75</v>
      </c>
      <c r="I495" s="188">
        <f t="shared" si="255"/>
        <v>0</v>
      </c>
      <c r="J495" s="240">
        <f t="shared" si="255"/>
        <v>160</v>
      </c>
      <c r="K495" s="302">
        <f t="shared" si="255"/>
        <v>2033</v>
      </c>
      <c r="L495" s="350">
        <f t="shared" si="255"/>
        <v>845</v>
      </c>
      <c r="M495" s="418">
        <f t="shared" si="255"/>
        <v>0</v>
      </c>
      <c r="N495" s="474">
        <f t="shared" si="255"/>
        <v>0</v>
      </c>
      <c r="O495" s="17">
        <f t="shared" si="251"/>
        <v>3238</v>
      </c>
    </row>
    <row r="496" spans="1:15" x14ac:dyDescent="0.2">
      <c r="A496" s="18">
        <v>2</v>
      </c>
      <c r="B496" s="19" t="s">
        <v>44</v>
      </c>
      <c r="C496" s="20"/>
      <c r="D496" s="20"/>
      <c r="E496" s="20"/>
      <c r="F496" s="20"/>
      <c r="G496" s="143"/>
      <c r="H496" s="143"/>
      <c r="I496" s="194"/>
      <c r="J496" s="246"/>
      <c r="K496" s="296"/>
      <c r="L496" s="356"/>
      <c r="M496" s="412"/>
      <c r="N496" s="468"/>
      <c r="O496" s="17">
        <f t="shared" si="251"/>
        <v>0</v>
      </c>
    </row>
    <row r="497" spans="1:15" x14ac:dyDescent="0.2">
      <c r="A497" s="21"/>
      <c r="B497" s="23" t="s">
        <v>45</v>
      </c>
      <c r="C497" s="20"/>
      <c r="D497" s="20"/>
      <c r="E497" s="20"/>
      <c r="F497" s="20"/>
      <c r="G497" s="143"/>
      <c r="H497" s="143"/>
      <c r="I497" s="194"/>
      <c r="J497" s="246"/>
      <c r="K497" s="296"/>
      <c r="L497" s="356"/>
      <c r="M497" s="412"/>
      <c r="N497" s="468"/>
      <c r="O497" s="17">
        <f t="shared" si="251"/>
        <v>0</v>
      </c>
    </row>
    <row r="498" spans="1:15" x14ac:dyDescent="0.2">
      <c r="A498" s="21"/>
      <c r="B498" s="23" t="s">
        <v>46</v>
      </c>
      <c r="C498" s="20"/>
      <c r="D498" s="20"/>
      <c r="E498" s="20"/>
      <c r="F498" s="20"/>
      <c r="G498" s="143"/>
      <c r="H498" s="143"/>
      <c r="I498" s="194"/>
      <c r="J498" s="246"/>
      <c r="K498" s="296"/>
      <c r="L498" s="356"/>
      <c r="M498" s="412"/>
      <c r="N498" s="468"/>
      <c r="O498" s="17">
        <f t="shared" si="251"/>
        <v>0</v>
      </c>
    </row>
    <row r="499" spans="1:15" x14ac:dyDescent="0.2">
      <c r="A499" s="18"/>
      <c r="B499" s="23" t="s">
        <v>47</v>
      </c>
      <c r="C499" s="20"/>
      <c r="D499" s="20"/>
      <c r="E499" s="20"/>
      <c r="F499" s="20"/>
      <c r="G499" s="143"/>
      <c r="H499" s="143"/>
      <c r="I499" s="194"/>
      <c r="J499" s="246"/>
      <c r="K499" s="296"/>
      <c r="L499" s="356"/>
      <c r="M499" s="412"/>
      <c r="N499" s="468"/>
      <c r="O499" s="17">
        <f t="shared" si="251"/>
        <v>0</v>
      </c>
    </row>
    <row r="500" spans="1:15" x14ac:dyDescent="0.2">
      <c r="A500" s="27"/>
      <c r="B500" s="28" t="s">
        <v>48</v>
      </c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17">
        <f t="shared" si="251"/>
        <v>0</v>
      </c>
    </row>
    <row r="501" spans="1:15" ht="13.5" thickBot="1" x14ac:dyDescent="0.25">
      <c r="A501" s="40">
        <v>3</v>
      </c>
      <c r="B501" s="41" t="s">
        <v>49</v>
      </c>
      <c r="C501" s="32"/>
      <c r="D501" s="32"/>
      <c r="E501" s="32"/>
      <c r="F501" s="32"/>
      <c r="G501" s="151"/>
      <c r="H501" s="151"/>
      <c r="I501" s="190"/>
      <c r="J501" s="242"/>
      <c r="K501" s="304"/>
      <c r="L501" s="352"/>
      <c r="M501" s="420"/>
      <c r="N501" s="476"/>
      <c r="O501" s="17">
        <f t="shared" si="251"/>
        <v>0</v>
      </c>
    </row>
    <row r="502" spans="1:15" x14ac:dyDescent="0.2">
      <c r="B502" s="3" t="s">
        <v>50</v>
      </c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</sheetData>
  <mergeCells count="65">
    <mergeCell ref="A1:B1"/>
    <mergeCell ref="A2:B2"/>
    <mergeCell ref="A3:B3"/>
    <mergeCell ref="A41:B41"/>
    <mergeCell ref="A42:B42"/>
    <mergeCell ref="A43:B43"/>
    <mergeCell ref="A81:B81"/>
    <mergeCell ref="A82:B82"/>
    <mergeCell ref="A83:B83"/>
    <mergeCell ref="A121:B121"/>
    <mergeCell ref="A122:B122"/>
    <mergeCell ref="A123:B123"/>
    <mergeCell ref="A161:B161"/>
    <mergeCell ref="A162:B162"/>
    <mergeCell ref="A163:B163"/>
    <mergeCell ref="A201:B201"/>
    <mergeCell ref="A202:B202"/>
    <mergeCell ref="A203:B203"/>
    <mergeCell ref="A241:B241"/>
    <mergeCell ref="A242:B242"/>
    <mergeCell ref="A243:B243"/>
    <mergeCell ref="A281:B281"/>
    <mergeCell ref="A282:B282"/>
    <mergeCell ref="A283:B283"/>
    <mergeCell ref="A321:B321"/>
    <mergeCell ref="A403:B403"/>
    <mergeCell ref="A441:B441"/>
    <mergeCell ref="A442:B442"/>
    <mergeCell ref="A322:B322"/>
    <mergeCell ref="A323:B323"/>
    <mergeCell ref="A361:B361"/>
    <mergeCell ref="A362:B362"/>
    <mergeCell ref="A363:B363"/>
    <mergeCell ref="A476:B476"/>
    <mergeCell ref="A477:B477"/>
    <mergeCell ref="A10:A13"/>
    <mergeCell ref="A50:A53"/>
    <mergeCell ref="A90:A93"/>
    <mergeCell ref="A130:A133"/>
    <mergeCell ref="A170:A173"/>
    <mergeCell ref="A210:A213"/>
    <mergeCell ref="A250:A253"/>
    <mergeCell ref="A290:A293"/>
    <mergeCell ref="A330:A333"/>
    <mergeCell ref="A370:A373"/>
    <mergeCell ref="A410:A413"/>
    <mergeCell ref="A450:A453"/>
    <mergeCell ref="A401:B401"/>
    <mergeCell ref="A402:B402"/>
    <mergeCell ref="A483:A486"/>
    <mergeCell ref="B10:B13"/>
    <mergeCell ref="B50:B53"/>
    <mergeCell ref="B90:B93"/>
    <mergeCell ref="B130:B133"/>
    <mergeCell ref="B170:B173"/>
    <mergeCell ref="B210:B213"/>
    <mergeCell ref="B250:B253"/>
    <mergeCell ref="B290:B293"/>
    <mergeCell ref="B330:B333"/>
    <mergeCell ref="B370:B373"/>
    <mergeCell ref="B410:B413"/>
    <mergeCell ref="B450:B453"/>
    <mergeCell ref="B483:B486"/>
    <mergeCell ref="A443:B443"/>
    <mergeCell ref="A475:B475"/>
  </mergeCells>
  <pageMargins left="0.69930555555555596" right="0.69930555555555596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05"/>
  <sheetViews>
    <sheetView zoomScale="80" zoomScaleNormal="80" workbookViewId="0">
      <pane xSplit="2" topLeftCell="K1" activePane="topRight" state="frozen"/>
      <selection activeCell="Q502" sqref="Q502:R502"/>
      <selection pane="topRight" activeCell="M8" sqref="M8:N8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4" width="9.140625" style="1"/>
    <col min="15" max="15" width="9.140625" style="2"/>
    <col min="16" max="16384" width="9.140625" style="1"/>
  </cols>
  <sheetData>
    <row r="1" spans="1:15" ht="12.75" customHeight="1" x14ac:dyDescent="0.2">
      <c r="A1" s="495" t="s">
        <v>0</v>
      </c>
      <c r="B1" s="495"/>
    </row>
    <row r="2" spans="1:15" ht="12.75" customHeight="1" x14ac:dyDescent="0.2">
      <c r="A2" s="495" t="s">
        <v>3</v>
      </c>
      <c r="B2" s="495"/>
    </row>
    <row r="3" spans="1:15" x14ac:dyDescent="0.2">
      <c r="A3" s="495" t="s">
        <v>4</v>
      </c>
      <c r="B3" s="495"/>
    </row>
    <row r="4" spans="1:15" ht="20.25" x14ac:dyDescent="0.3">
      <c r="C4" s="42"/>
      <c r="D4" s="42"/>
      <c r="E4" s="42"/>
      <c r="F4" s="42"/>
      <c r="G4"/>
      <c r="H4"/>
      <c r="I4"/>
      <c r="J4"/>
      <c r="K4"/>
      <c r="L4"/>
      <c r="M4"/>
      <c r="N4"/>
    </row>
    <row r="5" spans="1:15" ht="15" x14ac:dyDescent="0.25">
      <c r="C5" s="43"/>
      <c r="D5" s="43"/>
      <c r="E5" s="43"/>
      <c r="F5" s="43"/>
      <c r="G5"/>
      <c r="H5"/>
      <c r="I5"/>
      <c r="J5"/>
      <c r="K5"/>
      <c r="L5"/>
      <c r="M5"/>
      <c r="N5"/>
    </row>
    <row r="6" spans="1:15" x14ac:dyDescent="0.2">
      <c r="A6" s="1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12.75" customHeight="1" x14ac:dyDescent="0.2">
      <c r="A7" s="1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12.75" customHeight="1" x14ac:dyDescent="0.2">
      <c r="A8" s="7" t="s">
        <v>11</v>
      </c>
      <c r="B8" s="7"/>
      <c r="C8" s="1" t="s">
        <v>75</v>
      </c>
      <c r="D8" s="1" t="s">
        <v>76</v>
      </c>
      <c r="E8" s="1" t="s">
        <v>84</v>
      </c>
      <c r="F8" s="1" t="s">
        <v>85</v>
      </c>
      <c r="G8" s="1" t="s">
        <v>86</v>
      </c>
      <c r="H8" s="1" t="s">
        <v>77</v>
      </c>
      <c r="I8" s="1" t="s">
        <v>78</v>
      </c>
      <c r="J8" s="1" t="s">
        <v>87</v>
      </c>
      <c r="K8" s="1" t="s">
        <v>88</v>
      </c>
      <c r="L8" s="1" t="s">
        <v>89</v>
      </c>
      <c r="M8" s="1" t="s">
        <v>90</v>
      </c>
      <c r="N8" s="1" t="s">
        <v>92</v>
      </c>
    </row>
    <row r="9" spans="1:15" ht="7.5" customHeight="1" thickBot="1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5" ht="18" customHeight="1" x14ac:dyDescent="0.25">
      <c r="A10" s="539" t="s">
        <v>14</v>
      </c>
      <c r="B10" s="541" t="s">
        <v>15</v>
      </c>
      <c r="C10" s="8"/>
      <c r="D10" s="9"/>
      <c r="E10" s="9"/>
      <c r="F10" s="9"/>
      <c r="G10"/>
      <c r="H10"/>
      <c r="I10"/>
      <c r="J10"/>
      <c r="K10"/>
      <c r="L10"/>
      <c r="M10"/>
      <c r="N10"/>
    </row>
    <row r="11" spans="1:15" ht="12.75" customHeight="1" x14ac:dyDescent="0.2">
      <c r="A11" s="540"/>
      <c r="B11" s="54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5" ht="12.75" customHeight="1" x14ac:dyDescent="0.2">
      <c r="A12" s="540"/>
      <c r="B12" s="542"/>
      <c r="C12" s="11" t="s">
        <v>19</v>
      </c>
      <c r="D12" s="11" t="s">
        <v>19</v>
      </c>
      <c r="E12" s="11" t="s">
        <v>19</v>
      </c>
      <c r="F12" s="11" t="s">
        <v>19</v>
      </c>
      <c r="G12" s="139" t="s">
        <v>19</v>
      </c>
      <c r="H12" s="139" t="s">
        <v>19</v>
      </c>
      <c r="I12" s="195" t="s">
        <v>19</v>
      </c>
      <c r="J12" s="247" t="s">
        <v>19</v>
      </c>
      <c r="K12" s="292" t="s">
        <v>19</v>
      </c>
      <c r="L12" s="357" t="s">
        <v>19</v>
      </c>
      <c r="M12" s="408" t="s">
        <v>19</v>
      </c>
      <c r="N12" s="464" t="s">
        <v>19</v>
      </c>
    </row>
    <row r="13" spans="1:15" ht="12.75" customHeight="1" x14ac:dyDescent="0.2">
      <c r="A13" s="540"/>
      <c r="B13" s="542"/>
      <c r="C13" s="12"/>
      <c r="D13" s="12"/>
      <c r="E13" s="12"/>
      <c r="F13" s="12"/>
      <c r="G13" s="140"/>
      <c r="H13" s="140"/>
      <c r="I13" s="196"/>
      <c r="J13" s="248"/>
      <c r="K13" s="293"/>
      <c r="L13" s="358"/>
      <c r="M13" s="409"/>
      <c r="N13" s="465"/>
    </row>
    <row r="14" spans="1:15" x14ac:dyDescent="0.2">
      <c r="A14" s="100" t="s">
        <v>26</v>
      </c>
      <c r="B14" s="101" t="s">
        <v>27</v>
      </c>
      <c r="C14" s="102" t="s">
        <v>34</v>
      </c>
      <c r="D14" s="102" t="s">
        <v>34</v>
      </c>
      <c r="E14" s="102" t="s">
        <v>34</v>
      </c>
      <c r="F14" s="102" t="s">
        <v>34</v>
      </c>
      <c r="G14" s="141" t="s">
        <v>34</v>
      </c>
      <c r="H14" s="141" t="s">
        <v>34</v>
      </c>
      <c r="I14" s="192" t="s">
        <v>34</v>
      </c>
      <c r="J14" s="244" t="s">
        <v>34</v>
      </c>
      <c r="K14" s="294" t="s">
        <v>34</v>
      </c>
      <c r="L14" s="354" t="s">
        <v>34</v>
      </c>
      <c r="M14" s="410" t="s">
        <v>34</v>
      </c>
      <c r="N14" s="466" t="s">
        <v>34</v>
      </c>
    </row>
    <row r="15" spans="1:15" ht="30" customHeight="1" x14ac:dyDescent="0.2">
      <c r="A15" s="14"/>
      <c r="B15" s="15" t="s">
        <v>38</v>
      </c>
      <c r="C15" s="16">
        <f t="shared" ref="C15:F15" si="0">SUM(C17,C20)</f>
        <v>100</v>
      </c>
      <c r="D15" s="16">
        <f t="shared" si="0"/>
        <v>0</v>
      </c>
      <c r="E15" s="16">
        <f t="shared" si="0"/>
        <v>1</v>
      </c>
      <c r="F15" s="16">
        <f t="shared" si="0"/>
        <v>0</v>
      </c>
      <c r="G15" s="16">
        <f t="shared" ref="G15" si="1">SUM(G17,G20)</f>
        <v>0</v>
      </c>
      <c r="H15" s="16">
        <f>SUM(H17,H20)</f>
        <v>0</v>
      </c>
      <c r="I15" s="16">
        <f t="shared" ref="I15:N15" si="2">SUM(I17,I20)</f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30</v>
      </c>
      <c r="N15" s="16">
        <f t="shared" si="2"/>
        <v>0</v>
      </c>
      <c r="O15" s="17">
        <f t="shared" ref="O15:O28" si="3">SUM(C15:N15)</f>
        <v>131</v>
      </c>
    </row>
    <row r="16" spans="1:15" ht="25.5" customHeight="1" x14ac:dyDescent="0.2">
      <c r="A16" s="18">
        <v>1</v>
      </c>
      <c r="B16" s="19" t="s">
        <v>39</v>
      </c>
      <c r="C16" s="20"/>
      <c r="D16" s="20"/>
      <c r="E16" s="20"/>
      <c r="F16" s="20"/>
      <c r="G16" s="143"/>
      <c r="H16" s="143"/>
      <c r="I16" s="194"/>
      <c r="J16" s="246"/>
      <c r="K16" s="296"/>
      <c r="L16" s="356"/>
      <c r="M16" s="412"/>
      <c r="N16" s="468"/>
      <c r="O16" s="17">
        <f t="shared" si="3"/>
        <v>0</v>
      </c>
    </row>
    <row r="17" spans="1:15" ht="20.100000000000001" customHeight="1" x14ac:dyDescent="0.2">
      <c r="A17" s="21"/>
      <c r="B17" s="19" t="s">
        <v>40</v>
      </c>
      <c r="C17" s="22">
        <f t="shared" ref="C17" si="4">SUM(C18:C19)</f>
        <v>0</v>
      </c>
      <c r="D17" s="22">
        <f t="shared" ref="D17:F17" si="5">SUM(D18:D19)</f>
        <v>0</v>
      </c>
      <c r="E17" s="22">
        <f t="shared" si="5"/>
        <v>0</v>
      </c>
      <c r="F17" s="22">
        <f t="shared" si="5"/>
        <v>0</v>
      </c>
      <c r="G17" s="144">
        <f t="shared" ref="G17" si="6">SUM(G18:G19)</f>
        <v>0</v>
      </c>
      <c r="H17" s="144">
        <f>SUM(H18:H19)</f>
        <v>0</v>
      </c>
      <c r="I17" s="200">
        <f t="shared" ref="I17:N17" si="7">SUM(I18:I19)</f>
        <v>0</v>
      </c>
      <c r="J17" s="252">
        <f t="shared" si="7"/>
        <v>0</v>
      </c>
      <c r="K17" s="297">
        <f t="shared" si="7"/>
        <v>0</v>
      </c>
      <c r="L17" s="362">
        <f t="shared" si="7"/>
        <v>0</v>
      </c>
      <c r="M17" s="413">
        <f t="shared" si="7"/>
        <v>0</v>
      </c>
      <c r="N17" s="469">
        <f t="shared" si="7"/>
        <v>0</v>
      </c>
      <c r="O17" s="17">
        <f t="shared" si="3"/>
        <v>0</v>
      </c>
    </row>
    <row r="18" spans="1:15" ht="20.100000000000001" customHeight="1" x14ac:dyDescent="0.2">
      <c r="A18" s="21"/>
      <c r="B18" s="23" t="s">
        <v>41</v>
      </c>
      <c r="C18" s="24">
        <v>0</v>
      </c>
      <c r="D18" s="24">
        <v>0</v>
      </c>
      <c r="E18" s="24">
        <v>0</v>
      </c>
      <c r="F18" s="24">
        <v>0</v>
      </c>
      <c r="G18" s="154">
        <v>0</v>
      </c>
      <c r="H18" s="154">
        <v>0</v>
      </c>
      <c r="I18" s="204">
        <v>0</v>
      </c>
      <c r="J18" s="256">
        <v>0</v>
      </c>
      <c r="K18" s="307">
        <v>0</v>
      </c>
      <c r="L18" s="366">
        <v>0</v>
      </c>
      <c r="M18" s="424">
        <v>0</v>
      </c>
      <c r="N18" s="481">
        <v>0</v>
      </c>
      <c r="O18" s="17">
        <f t="shared" si="3"/>
        <v>0</v>
      </c>
    </row>
    <row r="19" spans="1:15" ht="20.100000000000001" customHeight="1" x14ac:dyDescent="0.2">
      <c r="A19" s="21"/>
      <c r="B19" s="23" t="s">
        <v>42</v>
      </c>
      <c r="C19" s="24">
        <v>0</v>
      </c>
      <c r="D19" s="24">
        <v>0</v>
      </c>
      <c r="E19" s="24">
        <v>0</v>
      </c>
      <c r="F19" s="24">
        <v>0</v>
      </c>
      <c r="G19" s="154">
        <v>0</v>
      </c>
      <c r="H19" s="154">
        <v>0</v>
      </c>
      <c r="I19" s="204">
        <v>0</v>
      </c>
      <c r="J19" s="256">
        <v>0</v>
      </c>
      <c r="K19" s="307">
        <v>0</v>
      </c>
      <c r="L19" s="366">
        <v>0</v>
      </c>
      <c r="M19" s="424">
        <v>0</v>
      </c>
      <c r="N19" s="481">
        <v>0</v>
      </c>
      <c r="O19" s="17">
        <f t="shared" si="3"/>
        <v>0</v>
      </c>
    </row>
    <row r="20" spans="1:15" ht="20.100000000000001" customHeight="1" x14ac:dyDescent="0.2">
      <c r="A20" s="21"/>
      <c r="B20" s="19" t="s">
        <v>43</v>
      </c>
      <c r="C20" s="25">
        <f t="shared" ref="C20:G20" si="8">SUM(C21:C22)</f>
        <v>100</v>
      </c>
      <c r="D20" s="25">
        <f t="shared" si="8"/>
        <v>0</v>
      </c>
      <c r="E20" s="25">
        <f t="shared" si="8"/>
        <v>1</v>
      </c>
      <c r="F20" s="25">
        <f t="shared" si="8"/>
        <v>0</v>
      </c>
      <c r="G20" s="25">
        <f t="shared" si="8"/>
        <v>0</v>
      </c>
      <c r="H20" s="25">
        <f t="shared" ref="H20:M20" si="9">SUM(H21:H22)</f>
        <v>0</v>
      </c>
      <c r="I20" s="25">
        <f t="shared" si="9"/>
        <v>0</v>
      </c>
      <c r="J20" s="25">
        <f t="shared" si="9"/>
        <v>0</v>
      </c>
      <c r="K20" s="25">
        <f t="shared" si="9"/>
        <v>0</v>
      </c>
      <c r="L20" s="25">
        <f t="shared" si="9"/>
        <v>0</v>
      </c>
      <c r="M20" s="25">
        <f t="shared" si="9"/>
        <v>30</v>
      </c>
      <c r="N20" s="25">
        <f>SUM(N21:N22)</f>
        <v>0</v>
      </c>
      <c r="O20" s="17">
        <f t="shared" si="3"/>
        <v>131</v>
      </c>
    </row>
    <row r="21" spans="1:15" ht="20.100000000000001" customHeight="1" x14ac:dyDescent="0.2">
      <c r="A21" s="21"/>
      <c r="B21" s="23" t="s">
        <v>41</v>
      </c>
      <c r="C21" s="26">
        <v>100</v>
      </c>
      <c r="D21" s="26">
        <v>0</v>
      </c>
      <c r="E21" s="26">
        <v>1</v>
      </c>
      <c r="F21" s="26">
        <v>0</v>
      </c>
      <c r="G21" s="146">
        <v>0</v>
      </c>
      <c r="H21" s="146">
        <v>0</v>
      </c>
      <c r="I21" s="197">
        <v>0</v>
      </c>
      <c r="J21" s="249">
        <v>0</v>
      </c>
      <c r="K21" s="299">
        <v>0</v>
      </c>
      <c r="L21" s="359">
        <v>0</v>
      </c>
      <c r="M21" s="415">
        <v>30</v>
      </c>
      <c r="N21" s="471">
        <v>0</v>
      </c>
      <c r="O21" s="17">
        <f t="shared" si="3"/>
        <v>131</v>
      </c>
    </row>
    <row r="22" spans="1:15" ht="20.100000000000001" customHeight="1" x14ac:dyDescent="0.2">
      <c r="A22" s="21"/>
      <c r="B22" s="23" t="s">
        <v>42</v>
      </c>
      <c r="C22" s="26">
        <v>0</v>
      </c>
      <c r="D22" s="26">
        <v>0</v>
      </c>
      <c r="E22" s="26">
        <v>0</v>
      </c>
      <c r="F22" s="26">
        <v>0</v>
      </c>
      <c r="G22" s="146">
        <v>0</v>
      </c>
      <c r="H22" s="146">
        <v>0</v>
      </c>
      <c r="I22" s="197">
        <v>0</v>
      </c>
      <c r="J22" s="249">
        <v>0</v>
      </c>
      <c r="K22" s="299">
        <v>0</v>
      </c>
      <c r="L22" s="359">
        <v>0</v>
      </c>
      <c r="M22" s="415">
        <v>0</v>
      </c>
      <c r="N22" s="471">
        <v>0</v>
      </c>
      <c r="O22" s="17">
        <f t="shared" si="3"/>
        <v>0</v>
      </c>
    </row>
    <row r="23" spans="1:15" ht="20.100000000000001" customHeight="1" x14ac:dyDescent="0.2">
      <c r="A23" s="18">
        <v>2</v>
      </c>
      <c r="B23" s="19" t="s">
        <v>44</v>
      </c>
      <c r="C23" s="20"/>
      <c r="D23" s="20"/>
      <c r="E23" s="20"/>
      <c r="F23" s="20"/>
      <c r="G23" s="143"/>
      <c r="H23" s="143"/>
      <c r="I23" s="194"/>
      <c r="J23" s="246"/>
      <c r="K23" s="296"/>
      <c r="L23" s="356"/>
      <c r="M23" s="412"/>
      <c r="N23" s="468"/>
      <c r="O23" s="17">
        <f t="shared" si="3"/>
        <v>0</v>
      </c>
    </row>
    <row r="24" spans="1:15" ht="26.25" customHeight="1" x14ac:dyDescent="0.2">
      <c r="A24" s="21"/>
      <c r="B24" s="23" t="s">
        <v>45</v>
      </c>
      <c r="C24" s="20"/>
      <c r="D24" s="20"/>
      <c r="E24" s="20"/>
      <c r="F24" s="20"/>
      <c r="G24" s="143"/>
      <c r="H24" s="143"/>
      <c r="I24" s="194"/>
      <c r="J24" s="246"/>
      <c r="K24" s="296"/>
      <c r="L24" s="356"/>
      <c r="M24" s="412"/>
      <c r="N24" s="468"/>
      <c r="O24" s="17">
        <f t="shared" si="3"/>
        <v>0</v>
      </c>
    </row>
    <row r="25" spans="1:15" ht="20.100000000000001" customHeight="1" x14ac:dyDescent="0.2">
      <c r="A25" s="21"/>
      <c r="B25" s="23" t="s">
        <v>46</v>
      </c>
      <c r="C25" s="20"/>
      <c r="D25" s="20"/>
      <c r="E25" s="20"/>
      <c r="F25" s="20"/>
      <c r="G25" s="143"/>
      <c r="H25" s="143"/>
      <c r="I25" s="194"/>
      <c r="J25" s="246"/>
      <c r="K25" s="296"/>
      <c r="L25" s="356"/>
      <c r="M25" s="412"/>
      <c r="N25" s="468"/>
      <c r="O25" s="17">
        <f t="shared" si="3"/>
        <v>0</v>
      </c>
    </row>
    <row r="26" spans="1:15" ht="20.100000000000001" customHeight="1" x14ac:dyDescent="0.2">
      <c r="A26" s="18"/>
      <c r="B26" s="23" t="s">
        <v>47</v>
      </c>
      <c r="C26" s="20"/>
      <c r="D26" s="20"/>
      <c r="E26" s="20"/>
      <c r="F26" s="20"/>
      <c r="G26" s="143"/>
      <c r="H26" s="143"/>
      <c r="I26" s="194"/>
      <c r="J26" s="246"/>
      <c r="K26" s="296"/>
      <c r="L26" s="356"/>
      <c r="M26" s="412"/>
      <c r="N26" s="468"/>
      <c r="O26" s="17">
        <f t="shared" si="3"/>
        <v>0</v>
      </c>
    </row>
    <row r="27" spans="1:15" ht="20.100000000000001" customHeight="1" x14ac:dyDescent="0.2">
      <c r="A27" s="27"/>
      <c r="B27" s="28" t="s">
        <v>48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7">
        <f t="shared" si="3"/>
        <v>0</v>
      </c>
    </row>
    <row r="28" spans="1:15" ht="20.100000000000001" customHeight="1" thickBot="1" x14ac:dyDescent="0.25">
      <c r="A28" s="30">
        <v>3</v>
      </c>
      <c r="B28" s="31" t="s">
        <v>49</v>
      </c>
      <c r="C28" s="32"/>
      <c r="D28" s="32"/>
      <c r="E28" s="32"/>
      <c r="F28" s="32"/>
      <c r="G28" s="151"/>
      <c r="H28" s="151"/>
      <c r="I28" s="190"/>
      <c r="J28" s="242"/>
      <c r="K28" s="304"/>
      <c r="L28" s="352"/>
      <c r="M28" s="420"/>
      <c r="N28" s="476"/>
      <c r="O28" s="17">
        <f t="shared" si="3"/>
        <v>0</v>
      </c>
    </row>
    <row r="29" spans="1:15" ht="24" customHeight="1" x14ac:dyDescent="0.2">
      <c r="B29" s="3" t="s">
        <v>50</v>
      </c>
      <c r="C29" s="17" t="s">
        <v>1</v>
      </c>
      <c r="D29" s="17" t="s">
        <v>1</v>
      </c>
      <c r="E29" s="17" t="s">
        <v>1</v>
      </c>
      <c r="F29" s="17" t="s">
        <v>1</v>
      </c>
      <c r="G29" s="17" t="s">
        <v>1</v>
      </c>
      <c r="H29" s="17" t="s">
        <v>1</v>
      </c>
      <c r="I29" s="17" t="s">
        <v>1</v>
      </c>
      <c r="J29" s="17" t="s">
        <v>1</v>
      </c>
      <c r="K29" s="17" t="s">
        <v>1</v>
      </c>
      <c r="L29" s="17" t="s">
        <v>1</v>
      </c>
      <c r="M29" s="17" t="s">
        <v>1</v>
      </c>
      <c r="N29" s="17" t="s">
        <v>1</v>
      </c>
    </row>
    <row r="33" spans="1:14" ht="12.75" customHeight="1" x14ac:dyDescent="0.2"/>
    <row r="34" spans="1:14" ht="12.75" customHeight="1" x14ac:dyDescent="0.2"/>
    <row r="39" spans="1:14" ht="12.75" customHeight="1" x14ac:dyDescent="0.2"/>
    <row r="40" spans="1:14" ht="12.75" customHeight="1" x14ac:dyDescent="0.2"/>
    <row r="41" spans="1:14" ht="7.5" customHeight="1" x14ac:dyDescent="0.2">
      <c r="A41" s="495" t="s">
        <v>0</v>
      </c>
      <c r="B41" s="495"/>
    </row>
    <row r="42" spans="1:14" ht="18" customHeight="1" x14ac:dyDescent="0.2">
      <c r="A42" s="495" t="s">
        <v>3</v>
      </c>
      <c r="B42" s="495"/>
    </row>
    <row r="43" spans="1:14" ht="12.75" customHeight="1" x14ac:dyDescent="0.2">
      <c r="A43" s="495" t="s">
        <v>4</v>
      </c>
      <c r="B43" s="495"/>
    </row>
    <row r="44" spans="1:14" ht="12.75" customHeight="1" x14ac:dyDescent="0.3">
      <c r="C44" s="42"/>
      <c r="D44" s="42"/>
      <c r="E44" s="42"/>
      <c r="F44" s="42"/>
      <c r="G44"/>
      <c r="H44"/>
      <c r="I44"/>
      <c r="J44"/>
      <c r="K44"/>
      <c r="L44"/>
      <c r="M44"/>
      <c r="N44"/>
    </row>
    <row r="45" spans="1:14" ht="12.75" customHeight="1" x14ac:dyDescent="0.25">
      <c r="C45" s="43"/>
      <c r="D45" s="43"/>
      <c r="E45" s="43"/>
      <c r="F45" s="43"/>
      <c r="G45"/>
      <c r="H45"/>
      <c r="I45"/>
      <c r="J45"/>
      <c r="K45"/>
      <c r="L45"/>
      <c r="M45"/>
      <c r="N45"/>
    </row>
    <row r="46" spans="1:14" x14ac:dyDescent="0.2">
      <c r="A46" s="1" t="s">
        <v>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30" customHeight="1" x14ac:dyDescent="0.2">
      <c r="A47" s="1" t="s">
        <v>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25.5" customHeight="1" x14ac:dyDescent="0.2">
      <c r="A48" s="7" t="s">
        <v>52</v>
      </c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5" ht="20.100000000000001" customHeight="1" thickBo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20.100000000000001" customHeight="1" x14ac:dyDescent="0.25">
      <c r="A50" s="539" t="s">
        <v>14</v>
      </c>
      <c r="B50" s="541" t="s">
        <v>15</v>
      </c>
      <c r="C50" s="8"/>
      <c r="D50" s="9"/>
      <c r="E50" s="9"/>
      <c r="F50" s="9"/>
      <c r="G50"/>
      <c r="H50"/>
      <c r="I50"/>
      <c r="J50"/>
      <c r="K50"/>
      <c r="L50"/>
      <c r="M50"/>
      <c r="N50"/>
    </row>
    <row r="51" spans="1:15" ht="20.100000000000001" customHeight="1" x14ac:dyDescent="0.2">
      <c r="A51" s="540"/>
      <c r="B51" s="5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5" ht="20.100000000000001" customHeight="1" x14ac:dyDescent="0.2">
      <c r="A52" s="540"/>
      <c r="B52" s="542"/>
      <c r="C52" s="11" t="s">
        <v>19</v>
      </c>
      <c r="D52" s="11" t="s">
        <v>19</v>
      </c>
      <c r="E52" s="11" t="s">
        <v>19</v>
      </c>
      <c r="F52" s="11" t="s">
        <v>19</v>
      </c>
      <c r="G52" s="139" t="s">
        <v>19</v>
      </c>
      <c r="H52" s="139" t="s">
        <v>19</v>
      </c>
      <c r="I52" s="195" t="s">
        <v>19</v>
      </c>
      <c r="J52" s="247" t="s">
        <v>19</v>
      </c>
      <c r="K52" s="292" t="s">
        <v>19</v>
      </c>
      <c r="L52" s="357" t="s">
        <v>19</v>
      </c>
      <c r="M52" s="408" t="s">
        <v>19</v>
      </c>
      <c r="N52" s="464" t="s">
        <v>19</v>
      </c>
    </row>
    <row r="53" spans="1:15" ht="20.100000000000001" customHeight="1" x14ac:dyDescent="0.2">
      <c r="A53" s="540"/>
      <c r="B53" s="542"/>
      <c r="C53" s="12"/>
      <c r="D53" s="12"/>
      <c r="E53" s="12"/>
      <c r="F53" s="12"/>
      <c r="G53" s="140"/>
      <c r="H53" s="140"/>
      <c r="I53" s="196"/>
      <c r="J53" s="248"/>
      <c r="K53" s="293"/>
      <c r="L53" s="358"/>
      <c r="M53" s="409"/>
      <c r="N53" s="465"/>
    </row>
    <row r="54" spans="1:15" ht="20.100000000000001" customHeight="1" x14ac:dyDescent="0.2">
      <c r="A54" s="100" t="s">
        <v>26</v>
      </c>
      <c r="B54" s="101" t="s">
        <v>27</v>
      </c>
      <c r="C54" s="102" t="s">
        <v>34</v>
      </c>
      <c r="D54" s="102" t="s">
        <v>34</v>
      </c>
      <c r="E54" s="102" t="s">
        <v>34</v>
      </c>
      <c r="F54" s="102" t="s">
        <v>34</v>
      </c>
      <c r="G54" s="141" t="s">
        <v>34</v>
      </c>
      <c r="H54" s="141" t="s">
        <v>34</v>
      </c>
      <c r="I54" s="192" t="s">
        <v>34</v>
      </c>
      <c r="J54" s="244" t="s">
        <v>34</v>
      </c>
      <c r="K54" s="294" t="s">
        <v>34</v>
      </c>
      <c r="L54" s="354" t="s">
        <v>34</v>
      </c>
      <c r="M54" s="410" t="s">
        <v>34</v>
      </c>
      <c r="N54" s="466" t="s">
        <v>34</v>
      </c>
    </row>
    <row r="55" spans="1:15" ht="20.100000000000001" customHeight="1" x14ac:dyDescent="0.2">
      <c r="A55" s="14"/>
      <c r="B55" s="15" t="s">
        <v>38</v>
      </c>
      <c r="C55" s="16">
        <f t="shared" ref="C55:F55" si="10">SUM(C57,C60)</f>
        <v>0</v>
      </c>
      <c r="D55" s="16">
        <f t="shared" si="10"/>
        <v>25</v>
      </c>
      <c r="E55" s="16">
        <f t="shared" si="10"/>
        <v>172</v>
      </c>
      <c r="F55" s="16">
        <f t="shared" si="10"/>
        <v>0</v>
      </c>
      <c r="G55" s="16">
        <f t="shared" ref="G55" si="11">SUM(G57,G60)</f>
        <v>0</v>
      </c>
      <c r="H55" s="16">
        <f>SUM(H57,H60)</f>
        <v>0</v>
      </c>
      <c r="I55" s="16">
        <f t="shared" ref="I55:N55" si="12">SUM(I57,I60)</f>
        <v>0</v>
      </c>
      <c r="J55" s="16">
        <f t="shared" si="12"/>
        <v>0</v>
      </c>
      <c r="K55" s="16">
        <f t="shared" si="12"/>
        <v>0</v>
      </c>
      <c r="L55" s="16">
        <f t="shared" si="12"/>
        <v>0</v>
      </c>
      <c r="M55" s="16">
        <f t="shared" si="12"/>
        <v>0</v>
      </c>
      <c r="N55" s="486">
        <f t="shared" si="12"/>
        <v>5</v>
      </c>
      <c r="O55" s="17">
        <f t="shared" ref="O55:O68" si="13">SUM(C55:N55)</f>
        <v>202</v>
      </c>
    </row>
    <row r="56" spans="1:15" ht="26.25" customHeight="1" x14ac:dyDescent="0.2">
      <c r="A56" s="18">
        <v>1</v>
      </c>
      <c r="B56" s="19" t="s">
        <v>39</v>
      </c>
      <c r="C56" s="20"/>
      <c r="D56" s="20"/>
      <c r="E56" s="20"/>
      <c r="F56" s="20"/>
      <c r="G56" s="143"/>
      <c r="H56" s="143"/>
      <c r="I56" s="194"/>
      <c r="J56" s="246"/>
      <c r="K56" s="296"/>
      <c r="L56" s="356"/>
      <c r="M56" s="412"/>
      <c r="N56" s="468"/>
      <c r="O56" s="17">
        <f t="shared" si="13"/>
        <v>0</v>
      </c>
    </row>
    <row r="57" spans="1:15" ht="20.100000000000001" customHeight="1" x14ac:dyDescent="0.2">
      <c r="A57" s="21"/>
      <c r="B57" s="19" t="s">
        <v>40</v>
      </c>
      <c r="C57" s="22">
        <f t="shared" ref="C57" si="14">SUM(C58:C59)</f>
        <v>0</v>
      </c>
      <c r="D57" s="22">
        <f t="shared" ref="D57:F57" si="15">SUM(D58:D59)</f>
        <v>0</v>
      </c>
      <c r="E57" s="22">
        <f t="shared" si="15"/>
        <v>0</v>
      </c>
      <c r="F57" s="22">
        <f t="shared" si="15"/>
        <v>0</v>
      </c>
      <c r="G57" s="144">
        <f t="shared" ref="G57" si="16">SUM(G58:G59)</f>
        <v>0</v>
      </c>
      <c r="H57" s="144">
        <f>SUM(H58:H59)</f>
        <v>0</v>
      </c>
      <c r="I57" s="200">
        <f t="shared" ref="I57:N57" si="17">SUM(I58:I59)</f>
        <v>0</v>
      </c>
      <c r="J57" s="252">
        <f t="shared" si="17"/>
        <v>0</v>
      </c>
      <c r="K57" s="297">
        <f t="shared" si="17"/>
        <v>0</v>
      </c>
      <c r="L57" s="362">
        <f t="shared" si="17"/>
        <v>0</v>
      </c>
      <c r="M57" s="413">
        <f t="shared" si="17"/>
        <v>0</v>
      </c>
      <c r="N57" s="469">
        <f t="shared" si="17"/>
        <v>0</v>
      </c>
      <c r="O57" s="17">
        <f t="shared" si="13"/>
        <v>0</v>
      </c>
    </row>
    <row r="58" spans="1:15" ht="20.100000000000001" customHeight="1" x14ac:dyDescent="0.2">
      <c r="A58" s="21"/>
      <c r="B58" s="23" t="s">
        <v>41</v>
      </c>
      <c r="C58" s="24">
        <v>0</v>
      </c>
      <c r="D58" s="24">
        <v>0</v>
      </c>
      <c r="E58" s="24">
        <v>0</v>
      </c>
      <c r="F58" s="24">
        <v>0</v>
      </c>
      <c r="G58" s="154">
        <v>0</v>
      </c>
      <c r="H58" s="154">
        <v>0</v>
      </c>
      <c r="I58" s="204">
        <v>0</v>
      </c>
      <c r="J58" s="256">
        <v>0</v>
      </c>
      <c r="K58" s="307">
        <v>0</v>
      </c>
      <c r="L58" s="366">
        <v>0</v>
      </c>
      <c r="M58" s="424">
        <v>0</v>
      </c>
      <c r="N58" s="481">
        <v>0</v>
      </c>
      <c r="O58" s="17">
        <f t="shared" si="13"/>
        <v>0</v>
      </c>
    </row>
    <row r="59" spans="1:15" ht="20.100000000000001" customHeight="1" x14ac:dyDescent="0.2">
      <c r="A59" s="21"/>
      <c r="B59" s="23" t="s">
        <v>42</v>
      </c>
      <c r="C59" s="24">
        <v>0</v>
      </c>
      <c r="D59" s="24">
        <v>0</v>
      </c>
      <c r="E59" s="24">
        <v>0</v>
      </c>
      <c r="F59" s="24">
        <v>0</v>
      </c>
      <c r="G59" s="154">
        <v>0</v>
      </c>
      <c r="H59" s="154">
        <v>0</v>
      </c>
      <c r="I59" s="204">
        <v>0</v>
      </c>
      <c r="J59" s="256">
        <v>0</v>
      </c>
      <c r="K59" s="307">
        <v>0</v>
      </c>
      <c r="L59" s="366">
        <v>0</v>
      </c>
      <c r="M59" s="424">
        <v>0</v>
      </c>
      <c r="N59" s="481">
        <v>0</v>
      </c>
      <c r="O59" s="17">
        <f t="shared" si="13"/>
        <v>0</v>
      </c>
    </row>
    <row r="60" spans="1:15" ht="20.100000000000001" customHeight="1" x14ac:dyDescent="0.2">
      <c r="A60" s="21"/>
      <c r="B60" s="19" t="s">
        <v>43</v>
      </c>
      <c r="C60" s="25">
        <f t="shared" ref="C60:F60" si="18">SUM(C61:C62)</f>
        <v>0</v>
      </c>
      <c r="D60" s="25">
        <f t="shared" si="18"/>
        <v>25</v>
      </c>
      <c r="E60" s="25">
        <f t="shared" si="18"/>
        <v>172</v>
      </c>
      <c r="F60" s="25">
        <f t="shared" si="18"/>
        <v>0</v>
      </c>
      <c r="G60" s="25">
        <f t="shared" ref="G60" si="19">SUM(G61:G62)</f>
        <v>0</v>
      </c>
      <c r="H60" s="25">
        <f>SUM(H61:H62)</f>
        <v>0</v>
      </c>
      <c r="I60" s="25">
        <f t="shared" ref="I60:N60" si="20">SUM(I61:I62)</f>
        <v>0</v>
      </c>
      <c r="J60" s="25">
        <f t="shared" si="20"/>
        <v>0</v>
      </c>
      <c r="K60" s="25">
        <f t="shared" si="20"/>
        <v>0</v>
      </c>
      <c r="L60" s="25">
        <f t="shared" si="20"/>
        <v>0</v>
      </c>
      <c r="M60" s="25">
        <f t="shared" si="20"/>
        <v>0</v>
      </c>
      <c r="N60" s="487">
        <f t="shared" si="20"/>
        <v>5</v>
      </c>
      <c r="O60" s="17">
        <f t="shared" si="13"/>
        <v>202</v>
      </c>
    </row>
    <row r="61" spans="1:15" ht="24" customHeight="1" x14ac:dyDescent="0.2">
      <c r="A61" s="21"/>
      <c r="B61" s="23" t="s">
        <v>41</v>
      </c>
      <c r="C61" s="26">
        <v>0</v>
      </c>
      <c r="D61" s="26">
        <v>25</v>
      </c>
      <c r="E61" s="26">
        <v>25</v>
      </c>
      <c r="F61" s="26">
        <v>0</v>
      </c>
      <c r="G61" s="146">
        <v>0</v>
      </c>
      <c r="H61" s="146">
        <v>0</v>
      </c>
      <c r="I61" s="197">
        <v>0</v>
      </c>
      <c r="J61" s="249">
        <v>0</v>
      </c>
      <c r="K61" s="299">
        <v>0</v>
      </c>
      <c r="L61" s="359">
        <v>0</v>
      </c>
      <c r="M61" s="415">
        <v>0</v>
      </c>
      <c r="N61" s="47">
        <v>5</v>
      </c>
      <c r="O61" s="17">
        <f t="shared" si="13"/>
        <v>55</v>
      </c>
    </row>
    <row r="62" spans="1:15" x14ac:dyDescent="0.2">
      <c r="A62" s="21"/>
      <c r="B62" s="23" t="s">
        <v>42</v>
      </c>
      <c r="C62" s="26">
        <v>0</v>
      </c>
      <c r="D62" s="26">
        <v>0</v>
      </c>
      <c r="E62" s="26">
        <v>147</v>
      </c>
      <c r="F62" s="26">
        <v>0</v>
      </c>
      <c r="G62" s="146">
        <v>0</v>
      </c>
      <c r="H62" s="146">
        <v>0</v>
      </c>
      <c r="I62" s="197">
        <v>0</v>
      </c>
      <c r="J62" s="249">
        <v>0</v>
      </c>
      <c r="K62" s="299">
        <v>0</v>
      </c>
      <c r="L62" s="359">
        <v>0</v>
      </c>
      <c r="M62" s="415">
        <v>0</v>
      </c>
      <c r="N62" s="471">
        <v>0</v>
      </c>
      <c r="O62" s="17">
        <f t="shared" si="13"/>
        <v>147</v>
      </c>
    </row>
    <row r="63" spans="1:15" x14ac:dyDescent="0.2">
      <c r="A63" s="18">
        <v>2</v>
      </c>
      <c r="B63" s="19" t="s">
        <v>44</v>
      </c>
      <c r="C63" s="20"/>
      <c r="D63" s="20"/>
      <c r="E63" s="20"/>
      <c r="F63" s="20"/>
      <c r="G63" s="143"/>
      <c r="H63" s="143"/>
      <c r="I63" s="194"/>
      <c r="J63" s="246"/>
      <c r="K63" s="296"/>
      <c r="L63" s="356"/>
      <c r="M63" s="412"/>
      <c r="N63" s="468"/>
      <c r="O63" s="17">
        <f t="shared" si="13"/>
        <v>0</v>
      </c>
    </row>
    <row r="64" spans="1:15" x14ac:dyDescent="0.2">
      <c r="A64" s="21"/>
      <c r="B64" s="23" t="s">
        <v>45</v>
      </c>
      <c r="C64" s="20"/>
      <c r="D64" s="20"/>
      <c r="E64" s="20"/>
      <c r="F64" s="20"/>
      <c r="G64" s="143"/>
      <c r="H64" s="143"/>
      <c r="I64" s="194"/>
      <c r="J64" s="246"/>
      <c r="K64" s="296"/>
      <c r="L64" s="356"/>
      <c r="M64" s="412"/>
      <c r="N64" s="468"/>
      <c r="O64" s="17">
        <f t="shared" si="13"/>
        <v>0</v>
      </c>
    </row>
    <row r="65" spans="1:15" ht="12.75" customHeight="1" x14ac:dyDescent="0.2">
      <c r="A65" s="21"/>
      <c r="B65" s="23" t="s">
        <v>46</v>
      </c>
      <c r="C65" s="20"/>
      <c r="D65" s="20"/>
      <c r="E65" s="20"/>
      <c r="F65" s="20"/>
      <c r="G65" s="143"/>
      <c r="H65" s="143"/>
      <c r="I65" s="194"/>
      <c r="J65" s="246"/>
      <c r="K65" s="296"/>
      <c r="L65" s="356"/>
      <c r="M65" s="412"/>
      <c r="N65" s="468"/>
      <c r="O65" s="17">
        <f t="shared" si="13"/>
        <v>0</v>
      </c>
    </row>
    <row r="66" spans="1:15" ht="12.75" customHeight="1" x14ac:dyDescent="0.2">
      <c r="A66" s="18"/>
      <c r="B66" s="23" t="s">
        <v>47</v>
      </c>
      <c r="C66" s="20"/>
      <c r="D66" s="20"/>
      <c r="E66" s="20"/>
      <c r="F66" s="20"/>
      <c r="G66" s="143"/>
      <c r="H66" s="143"/>
      <c r="I66" s="194"/>
      <c r="J66" s="246"/>
      <c r="K66" s="296"/>
      <c r="L66" s="356"/>
      <c r="M66" s="412"/>
      <c r="N66" s="468"/>
      <c r="O66" s="17">
        <f t="shared" si="13"/>
        <v>0</v>
      </c>
    </row>
    <row r="67" spans="1:15" x14ac:dyDescent="0.2">
      <c r="A67" s="27"/>
      <c r="B67" s="28" t="s">
        <v>48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17">
        <f t="shared" si="13"/>
        <v>0</v>
      </c>
    </row>
    <row r="68" spans="1:15" ht="13.5" thickBot="1" x14ac:dyDescent="0.25">
      <c r="A68" s="30">
        <v>3</v>
      </c>
      <c r="B68" s="31" t="s">
        <v>49</v>
      </c>
      <c r="C68" s="32"/>
      <c r="D68" s="32"/>
      <c r="E68" s="32"/>
      <c r="F68" s="32"/>
      <c r="G68" s="151"/>
      <c r="H68" s="151"/>
      <c r="I68" s="190"/>
      <c r="J68" s="242"/>
      <c r="K68" s="304"/>
      <c r="L68" s="352"/>
      <c r="M68" s="420"/>
      <c r="N68" s="476"/>
      <c r="O68" s="17">
        <f t="shared" si="13"/>
        <v>0</v>
      </c>
    </row>
    <row r="69" spans="1:15" x14ac:dyDescent="0.2">
      <c r="B69" s="3" t="s">
        <v>50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1" spans="1:15" ht="12.75" customHeight="1" x14ac:dyDescent="0.2"/>
    <row r="72" spans="1:15" ht="12.75" customHeight="1" x14ac:dyDescent="0.2"/>
    <row r="73" spans="1:15" ht="7.5" customHeight="1" x14ac:dyDescent="0.2"/>
    <row r="74" spans="1:15" ht="18" customHeight="1" x14ac:dyDescent="0.2"/>
    <row r="75" spans="1:15" ht="12.75" customHeight="1" x14ac:dyDescent="0.2"/>
    <row r="76" spans="1:15" ht="12.75" customHeight="1" x14ac:dyDescent="0.2"/>
    <row r="77" spans="1:15" ht="12.75" customHeight="1" x14ac:dyDescent="0.2"/>
    <row r="79" spans="1:15" ht="30" customHeight="1" x14ac:dyDescent="0.2"/>
    <row r="80" spans="1:15" ht="25.5" customHeight="1" x14ac:dyDescent="0.2"/>
    <row r="81" spans="1:15" ht="20.100000000000001" customHeight="1" x14ac:dyDescent="0.2">
      <c r="A81" s="495" t="s">
        <v>0</v>
      </c>
      <c r="B81" s="495"/>
    </row>
    <row r="82" spans="1:15" ht="20.100000000000001" customHeight="1" x14ac:dyDescent="0.2">
      <c r="A82" s="495" t="s">
        <v>3</v>
      </c>
      <c r="B82" s="495"/>
    </row>
    <row r="83" spans="1:15" ht="20.100000000000001" customHeight="1" x14ac:dyDescent="0.2">
      <c r="A83" s="495" t="s">
        <v>4</v>
      </c>
      <c r="B83" s="495"/>
    </row>
    <row r="84" spans="1:15" ht="20.100000000000001" customHeight="1" x14ac:dyDescent="0.3">
      <c r="C84" s="42"/>
      <c r="D84" s="42"/>
      <c r="E84" s="42"/>
      <c r="F84" s="42"/>
      <c r="G84"/>
      <c r="H84"/>
      <c r="I84"/>
      <c r="J84"/>
      <c r="K84"/>
      <c r="L84"/>
      <c r="M84"/>
      <c r="N84"/>
    </row>
    <row r="85" spans="1:15" ht="20.100000000000001" customHeight="1" x14ac:dyDescent="0.25">
      <c r="C85" s="43"/>
      <c r="D85" s="43"/>
      <c r="E85" s="43"/>
      <c r="F85" s="43"/>
      <c r="G85"/>
      <c r="H85"/>
      <c r="I85"/>
      <c r="J85"/>
      <c r="K85"/>
      <c r="L85"/>
      <c r="M85"/>
      <c r="N85"/>
    </row>
    <row r="86" spans="1:15" ht="20.100000000000001" customHeight="1" x14ac:dyDescent="0.2">
      <c r="A86" s="1" t="s">
        <v>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5" ht="20.100000000000001" customHeight="1" x14ac:dyDescent="0.2">
      <c r="A87" s="1" t="s">
        <v>8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5" ht="26.25" customHeight="1" x14ac:dyDescent="0.2">
      <c r="A88" s="7" t="s">
        <v>54</v>
      </c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5" ht="20.100000000000001" customHeight="1" thickBot="1" x14ac:dyDescent="0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5" ht="20.100000000000001" customHeight="1" x14ac:dyDescent="0.25">
      <c r="A90" s="539" t="s">
        <v>14</v>
      </c>
      <c r="B90" s="541" t="s">
        <v>15</v>
      </c>
      <c r="C90" s="8"/>
      <c r="D90" s="9"/>
      <c r="E90" s="9"/>
      <c r="F90" s="9"/>
      <c r="G90"/>
      <c r="H90"/>
      <c r="I90"/>
      <c r="J90"/>
      <c r="K90"/>
      <c r="L90"/>
      <c r="M90"/>
      <c r="N90"/>
    </row>
    <row r="91" spans="1:15" ht="20.100000000000001" customHeight="1" x14ac:dyDescent="0.2">
      <c r="A91" s="540"/>
      <c r="B91" s="5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5" ht="20.100000000000001" customHeight="1" x14ac:dyDescent="0.2">
      <c r="A92" s="540"/>
      <c r="B92" s="542"/>
      <c r="C92" s="11" t="s">
        <v>19</v>
      </c>
      <c r="D92" s="11" t="s">
        <v>19</v>
      </c>
      <c r="E92" s="11" t="s">
        <v>19</v>
      </c>
      <c r="F92" s="11" t="s">
        <v>19</v>
      </c>
      <c r="G92" s="139" t="s">
        <v>19</v>
      </c>
      <c r="H92" s="139" t="s">
        <v>19</v>
      </c>
      <c r="I92" s="195" t="s">
        <v>19</v>
      </c>
      <c r="J92" s="247" t="s">
        <v>19</v>
      </c>
      <c r="K92" s="292" t="s">
        <v>19</v>
      </c>
      <c r="L92" s="357" t="s">
        <v>19</v>
      </c>
      <c r="M92" s="408" t="s">
        <v>19</v>
      </c>
      <c r="N92" s="464" t="s">
        <v>19</v>
      </c>
    </row>
    <row r="93" spans="1:15" ht="24" customHeight="1" x14ac:dyDescent="0.2">
      <c r="A93" s="540"/>
      <c r="B93" s="542"/>
      <c r="C93" s="12"/>
      <c r="D93" s="12"/>
      <c r="E93" s="12"/>
      <c r="F93" s="12"/>
      <c r="G93" s="140"/>
      <c r="H93" s="140"/>
      <c r="I93" s="196"/>
      <c r="J93" s="248"/>
      <c r="K93" s="293"/>
      <c r="L93" s="358"/>
      <c r="M93" s="409"/>
      <c r="N93" s="465"/>
    </row>
    <row r="94" spans="1:15" x14ac:dyDescent="0.2">
      <c r="A94" s="100" t="s">
        <v>26</v>
      </c>
      <c r="B94" s="101" t="s">
        <v>27</v>
      </c>
      <c r="C94" s="102" t="s">
        <v>34</v>
      </c>
      <c r="D94" s="102" t="s">
        <v>34</v>
      </c>
      <c r="E94" s="102" t="s">
        <v>34</v>
      </c>
      <c r="F94" s="102" t="s">
        <v>34</v>
      </c>
      <c r="G94" s="141" t="s">
        <v>34</v>
      </c>
      <c r="H94" s="141" t="s">
        <v>34</v>
      </c>
      <c r="I94" s="192" t="s">
        <v>34</v>
      </c>
      <c r="J94" s="244" t="s">
        <v>34</v>
      </c>
      <c r="K94" s="294" t="s">
        <v>34</v>
      </c>
      <c r="L94" s="354" t="s">
        <v>34</v>
      </c>
      <c r="M94" s="410" t="s">
        <v>34</v>
      </c>
      <c r="N94" s="466" t="s">
        <v>34</v>
      </c>
    </row>
    <row r="95" spans="1:15" ht="15.75" x14ac:dyDescent="0.2">
      <c r="A95" s="14"/>
      <c r="B95" s="15" t="s">
        <v>38</v>
      </c>
      <c r="C95" s="16">
        <f t="shared" ref="C95:F95" si="21">SUM(C97,C100)</f>
        <v>0</v>
      </c>
      <c r="D95" s="16">
        <f t="shared" si="21"/>
        <v>12</v>
      </c>
      <c r="E95" s="16">
        <f t="shared" si="21"/>
        <v>4</v>
      </c>
      <c r="F95" s="16">
        <f t="shared" si="21"/>
        <v>0</v>
      </c>
      <c r="G95" s="16">
        <f t="shared" ref="G95" si="22">SUM(G97,G100)</f>
        <v>0</v>
      </c>
      <c r="H95" s="16">
        <f>SUM(H97,H100)</f>
        <v>0</v>
      </c>
      <c r="I95" s="16">
        <f t="shared" ref="I95:N95" si="23">SUM(I97,I100)</f>
        <v>0</v>
      </c>
      <c r="J95" s="16">
        <f t="shared" si="23"/>
        <v>0</v>
      </c>
      <c r="K95" s="16">
        <f t="shared" si="23"/>
        <v>74</v>
      </c>
      <c r="L95" s="16">
        <f t="shared" si="23"/>
        <v>0</v>
      </c>
      <c r="M95" s="16">
        <f t="shared" si="23"/>
        <v>0</v>
      </c>
      <c r="N95" s="16">
        <f t="shared" si="23"/>
        <v>0</v>
      </c>
      <c r="O95" s="17">
        <f t="shared" ref="O95:O108" si="24">SUM(C95:N95)</f>
        <v>90</v>
      </c>
    </row>
    <row r="96" spans="1:15" x14ac:dyDescent="0.2">
      <c r="A96" s="18">
        <v>1</v>
      </c>
      <c r="B96" s="19" t="s">
        <v>39</v>
      </c>
      <c r="C96" s="20"/>
      <c r="D96" s="20"/>
      <c r="E96" s="20"/>
      <c r="F96" s="20"/>
      <c r="G96" s="143"/>
      <c r="H96" s="143"/>
      <c r="I96" s="194"/>
      <c r="J96" s="246"/>
      <c r="K96" s="296"/>
      <c r="L96" s="356"/>
      <c r="M96" s="412"/>
      <c r="N96" s="468"/>
      <c r="O96" s="17">
        <f t="shared" si="24"/>
        <v>0</v>
      </c>
    </row>
    <row r="97" spans="1:15" ht="12.75" customHeight="1" x14ac:dyDescent="0.2">
      <c r="A97" s="21"/>
      <c r="B97" s="19" t="s">
        <v>40</v>
      </c>
      <c r="C97" s="22">
        <f t="shared" ref="C97" si="25">SUM(C98:C99)</f>
        <v>0</v>
      </c>
      <c r="D97" s="22">
        <f t="shared" ref="D97:F97" si="26">SUM(D98:D99)</f>
        <v>0</v>
      </c>
      <c r="E97" s="22">
        <f t="shared" si="26"/>
        <v>0</v>
      </c>
      <c r="F97" s="22">
        <f t="shared" si="26"/>
        <v>0</v>
      </c>
      <c r="G97" s="144">
        <f t="shared" ref="G97" si="27">SUM(G98:G99)</f>
        <v>0</v>
      </c>
      <c r="H97" s="144">
        <f>SUM(H98:H99)</f>
        <v>0</v>
      </c>
      <c r="I97" s="200">
        <f t="shared" ref="I97:N97" si="28">SUM(I98:I99)</f>
        <v>0</v>
      </c>
      <c r="J97" s="252">
        <f t="shared" si="28"/>
        <v>0</v>
      </c>
      <c r="K97" s="297">
        <f t="shared" si="28"/>
        <v>0</v>
      </c>
      <c r="L97" s="362">
        <f t="shared" si="28"/>
        <v>0</v>
      </c>
      <c r="M97" s="413">
        <f t="shared" si="28"/>
        <v>0</v>
      </c>
      <c r="N97" s="469">
        <f t="shared" si="28"/>
        <v>0</v>
      </c>
      <c r="O97" s="17">
        <f t="shared" si="24"/>
        <v>0</v>
      </c>
    </row>
    <row r="98" spans="1:15" ht="12.75" customHeight="1" x14ac:dyDescent="0.2">
      <c r="A98" s="21"/>
      <c r="B98" s="23" t="s">
        <v>41</v>
      </c>
      <c r="C98" s="24">
        <v>0</v>
      </c>
      <c r="D98" s="24">
        <v>0</v>
      </c>
      <c r="E98" s="24">
        <v>0</v>
      </c>
      <c r="F98" s="24">
        <v>0</v>
      </c>
      <c r="G98" s="154">
        <v>0</v>
      </c>
      <c r="H98" s="154">
        <v>0</v>
      </c>
      <c r="I98" s="204">
        <v>0</v>
      </c>
      <c r="J98" s="256">
        <v>0</v>
      </c>
      <c r="K98" s="307">
        <v>0</v>
      </c>
      <c r="L98" s="366">
        <v>0</v>
      </c>
      <c r="M98" s="424">
        <v>0</v>
      </c>
      <c r="N98" s="481">
        <v>0</v>
      </c>
      <c r="O98" s="17">
        <f t="shared" si="24"/>
        <v>0</v>
      </c>
    </row>
    <row r="99" spans="1:15" x14ac:dyDescent="0.2">
      <c r="A99" s="21"/>
      <c r="B99" s="23" t="s">
        <v>42</v>
      </c>
      <c r="C99" s="24">
        <v>0</v>
      </c>
      <c r="D99" s="24">
        <v>0</v>
      </c>
      <c r="E99" s="24">
        <v>0</v>
      </c>
      <c r="F99" s="24">
        <v>0</v>
      </c>
      <c r="G99" s="154">
        <v>0</v>
      </c>
      <c r="H99" s="154">
        <v>0</v>
      </c>
      <c r="I99" s="204">
        <v>0</v>
      </c>
      <c r="J99" s="256">
        <v>0</v>
      </c>
      <c r="K99" s="307">
        <v>0</v>
      </c>
      <c r="L99" s="366">
        <v>0</v>
      </c>
      <c r="M99" s="424">
        <v>0</v>
      </c>
      <c r="N99" s="481">
        <v>0</v>
      </c>
      <c r="O99" s="17">
        <f t="shared" si="24"/>
        <v>0</v>
      </c>
    </row>
    <row r="100" spans="1:15" x14ac:dyDescent="0.2">
      <c r="A100" s="21"/>
      <c r="B100" s="19" t="s">
        <v>43</v>
      </c>
      <c r="C100" s="25">
        <f t="shared" ref="C100:F100" si="29">SUM(C101:C102)</f>
        <v>0</v>
      </c>
      <c r="D100" s="25">
        <f t="shared" si="29"/>
        <v>12</v>
      </c>
      <c r="E100" s="25">
        <f t="shared" si="29"/>
        <v>4</v>
      </c>
      <c r="F100" s="25">
        <f t="shared" si="29"/>
        <v>0</v>
      </c>
      <c r="G100" s="25">
        <f t="shared" ref="G100" si="30">SUM(G101:G102)</f>
        <v>0</v>
      </c>
      <c r="H100" s="25">
        <f>SUM(H101:H102)</f>
        <v>0</v>
      </c>
      <c r="I100" s="25">
        <f t="shared" ref="I100:N100" si="31">SUM(I101:I102)</f>
        <v>0</v>
      </c>
      <c r="J100" s="25">
        <f t="shared" si="31"/>
        <v>0</v>
      </c>
      <c r="K100" s="25">
        <f t="shared" si="31"/>
        <v>74</v>
      </c>
      <c r="L100" s="25">
        <f t="shared" si="31"/>
        <v>0</v>
      </c>
      <c r="M100" s="25">
        <f t="shared" si="31"/>
        <v>0</v>
      </c>
      <c r="N100" s="25">
        <f t="shared" si="31"/>
        <v>0</v>
      </c>
      <c r="O100" s="17">
        <f t="shared" si="24"/>
        <v>90</v>
      </c>
    </row>
    <row r="101" spans="1:15" x14ac:dyDescent="0.2">
      <c r="A101" s="21"/>
      <c r="B101" s="23" t="s">
        <v>41</v>
      </c>
      <c r="C101" s="26">
        <v>0</v>
      </c>
      <c r="D101" s="26">
        <v>0</v>
      </c>
      <c r="E101" s="26">
        <v>0</v>
      </c>
      <c r="F101" s="26">
        <v>0</v>
      </c>
      <c r="G101" s="146">
        <v>0</v>
      </c>
      <c r="H101" s="146">
        <v>0</v>
      </c>
      <c r="I101" s="197">
        <v>0</v>
      </c>
      <c r="J101" s="249">
        <v>0</v>
      </c>
      <c r="K101" s="299">
        <v>74</v>
      </c>
      <c r="L101" s="359">
        <v>0</v>
      </c>
      <c r="M101" s="415">
        <v>0</v>
      </c>
      <c r="N101" s="471">
        <v>0</v>
      </c>
      <c r="O101" s="17">
        <f t="shared" si="24"/>
        <v>74</v>
      </c>
    </row>
    <row r="102" spans="1:15" x14ac:dyDescent="0.2">
      <c r="A102" s="21"/>
      <c r="B102" s="23" t="s">
        <v>42</v>
      </c>
      <c r="C102" s="26">
        <v>0</v>
      </c>
      <c r="D102" s="26">
        <v>12</v>
      </c>
      <c r="E102" s="26">
        <v>4</v>
      </c>
      <c r="F102" s="26">
        <v>0</v>
      </c>
      <c r="G102" s="146">
        <v>0</v>
      </c>
      <c r="H102" s="146">
        <v>0</v>
      </c>
      <c r="I102" s="197">
        <v>0</v>
      </c>
      <c r="J102" s="249">
        <v>0</v>
      </c>
      <c r="K102" s="299">
        <v>0</v>
      </c>
      <c r="L102" s="359">
        <v>0</v>
      </c>
      <c r="M102" s="415">
        <v>0</v>
      </c>
      <c r="N102" s="471">
        <v>0</v>
      </c>
      <c r="O102" s="17">
        <f t="shared" si="24"/>
        <v>16</v>
      </c>
    </row>
    <row r="103" spans="1:15" ht="12.75" customHeight="1" x14ac:dyDescent="0.2">
      <c r="A103" s="18">
        <v>2</v>
      </c>
      <c r="B103" s="19" t="s">
        <v>44</v>
      </c>
      <c r="C103" s="20"/>
      <c r="D103" s="20"/>
      <c r="E103" s="20"/>
      <c r="F103" s="20"/>
      <c r="G103" s="143"/>
      <c r="H103" s="143"/>
      <c r="I103" s="194"/>
      <c r="J103" s="246"/>
      <c r="K103" s="296"/>
      <c r="L103" s="356"/>
      <c r="M103" s="412"/>
      <c r="N103" s="468"/>
      <c r="O103" s="17">
        <f t="shared" si="24"/>
        <v>0</v>
      </c>
    </row>
    <row r="104" spans="1:15" ht="12.75" customHeight="1" x14ac:dyDescent="0.2">
      <c r="A104" s="21"/>
      <c r="B104" s="23" t="s">
        <v>45</v>
      </c>
      <c r="C104" s="20"/>
      <c r="D104" s="20"/>
      <c r="E104" s="20"/>
      <c r="F104" s="20"/>
      <c r="G104" s="143"/>
      <c r="H104" s="143"/>
      <c r="I104" s="194"/>
      <c r="J104" s="246"/>
      <c r="K104" s="296"/>
      <c r="L104" s="356"/>
      <c r="M104" s="412"/>
      <c r="N104" s="468"/>
      <c r="O104" s="17">
        <f t="shared" si="24"/>
        <v>0</v>
      </c>
    </row>
    <row r="105" spans="1:15" ht="7.5" customHeight="1" x14ac:dyDescent="0.2">
      <c r="A105" s="21"/>
      <c r="B105" s="23" t="s">
        <v>46</v>
      </c>
      <c r="C105" s="20"/>
      <c r="D105" s="20"/>
      <c r="E105" s="20"/>
      <c r="F105" s="20"/>
      <c r="G105" s="143"/>
      <c r="H105" s="143"/>
      <c r="I105" s="194"/>
      <c r="J105" s="246"/>
      <c r="K105" s="296"/>
      <c r="L105" s="356"/>
      <c r="M105" s="412"/>
      <c r="N105" s="468"/>
      <c r="O105" s="17">
        <f t="shared" si="24"/>
        <v>0</v>
      </c>
    </row>
    <row r="106" spans="1:15" ht="18" customHeight="1" x14ac:dyDescent="0.2">
      <c r="A106" s="18"/>
      <c r="B106" s="23" t="s">
        <v>47</v>
      </c>
      <c r="C106" s="20"/>
      <c r="D106" s="20"/>
      <c r="E106" s="20"/>
      <c r="F106" s="20"/>
      <c r="G106" s="143"/>
      <c r="H106" s="143"/>
      <c r="I106" s="194"/>
      <c r="J106" s="246"/>
      <c r="K106" s="296"/>
      <c r="L106" s="356"/>
      <c r="M106" s="412"/>
      <c r="N106" s="468"/>
      <c r="O106" s="17">
        <f t="shared" si="24"/>
        <v>0</v>
      </c>
    </row>
    <row r="107" spans="1:15" ht="12.75" customHeight="1" x14ac:dyDescent="0.2">
      <c r="A107" s="27"/>
      <c r="B107" s="28" t="s">
        <v>48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17">
        <f t="shared" si="24"/>
        <v>0</v>
      </c>
    </row>
    <row r="108" spans="1:15" ht="12.75" customHeight="1" thickBot="1" x14ac:dyDescent="0.25">
      <c r="A108" s="30">
        <v>3</v>
      </c>
      <c r="B108" s="31" t="s">
        <v>49</v>
      </c>
      <c r="C108" s="32"/>
      <c r="D108" s="32"/>
      <c r="E108" s="32"/>
      <c r="F108" s="32"/>
      <c r="G108" s="151"/>
      <c r="H108" s="151"/>
      <c r="I108" s="190"/>
      <c r="J108" s="242"/>
      <c r="K108" s="304"/>
      <c r="L108" s="352"/>
      <c r="M108" s="420"/>
      <c r="N108" s="476"/>
      <c r="O108" s="17">
        <f t="shared" si="24"/>
        <v>0</v>
      </c>
    </row>
    <row r="109" spans="1:15" ht="12.75" customHeight="1" x14ac:dyDescent="0.2">
      <c r="B109" s="3" t="s">
        <v>50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1" spans="1:15" ht="30" customHeight="1" x14ac:dyDescent="0.2"/>
    <row r="112" spans="1:15" ht="25.5" customHeight="1" x14ac:dyDescent="0.2"/>
    <row r="113" spans="1:14" ht="20.100000000000001" customHeight="1" x14ac:dyDescent="0.2"/>
    <row r="114" spans="1:14" ht="20.100000000000001" customHeight="1" x14ac:dyDescent="0.2"/>
    <row r="115" spans="1:14" ht="20.100000000000001" customHeight="1" x14ac:dyDescent="0.2"/>
    <row r="116" spans="1:14" ht="20.100000000000001" customHeight="1" x14ac:dyDescent="0.2"/>
    <row r="117" spans="1:14" ht="20.100000000000001" customHeight="1" x14ac:dyDescent="0.2"/>
    <row r="118" spans="1:14" ht="20.100000000000001" customHeight="1" x14ac:dyDescent="0.2"/>
    <row r="119" spans="1:14" ht="20.100000000000001" customHeight="1" x14ac:dyDescent="0.2"/>
    <row r="120" spans="1:14" ht="26.25" customHeight="1" x14ac:dyDescent="0.2"/>
    <row r="121" spans="1:14" ht="20.100000000000001" customHeight="1" x14ac:dyDescent="0.2">
      <c r="A121" s="495" t="s">
        <v>0</v>
      </c>
      <c r="B121" s="495"/>
    </row>
    <row r="122" spans="1:14" ht="20.100000000000001" customHeight="1" x14ac:dyDescent="0.2">
      <c r="A122" s="495" t="s">
        <v>3</v>
      </c>
      <c r="B122" s="495"/>
    </row>
    <row r="123" spans="1:14" ht="20.100000000000001" customHeight="1" x14ac:dyDescent="0.2">
      <c r="A123" s="495" t="s">
        <v>4</v>
      </c>
      <c r="B123" s="495"/>
    </row>
    <row r="124" spans="1:14" ht="20.100000000000001" customHeight="1" x14ac:dyDescent="0.3">
      <c r="C124" s="42"/>
      <c r="D124" s="42"/>
      <c r="E124" s="42"/>
      <c r="F124" s="42"/>
      <c r="G124"/>
      <c r="H124"/>
      <c r="I124"/>
      <c r="J124"/>
      <c r="K124"/>
      <c r="L124"/>
      <c r="M124"/>
      <c r="N124"/>
    </row>
    <row r="125" spans="1:14" ht="24" customHeight="1" x14ac:dyDescent="0.25">
      <c r="C125" s="43"/>
      <c r="D125" s="43"/>
      <c r="E125" s="43"/>
      <c r="F125" s="43"/>
      <c r="G125"/>
      <c r="H125"/>
      <c r="I125"/>
      <c r="J125"/>
      <c r="K125"/>
      <c r="L125"/>
      <c r="M125"/>
      <c r="N125"/>
    </row>
    <row r="126" spans="1:14" x14ac:dyDescent="0.2">
      <c r="A126" s="1" t="s">
        <v>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 customHeight="1" x14ac:dyDescent="0.2">
      <c r="A127" s="1" t="s">
        <v>8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 customHeight="1" x14ac:dyDescent="0.2">
      <c r="A128" s="7" t="s">
        <v>55</v>
      </c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5" ht="12.75" customHeight="1" thickBot="1" x14ac:dyDescent="0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5" ht="12.75" customHeight="1" x14ac:dyDescent="0.25">
      <c r="A130" s="539" t="s">
        <v>14</v>
      </c>
      <c r="B130" s="541" t="s">
        <v>15</v>
      </c>
      <c r="C130" s="8"/>
      <c r="D130" s="9"/>
      <c r="E130" s="9"/>
      <c r="F130" s="9"/>
      <c r="G130"/>
      <c r="H130"/>
      <c r="I130"/>
      <c r="J130"/>
      <c r="K130"/>
      <c r="L130"/>
      <c r="M130"/>
      <c r="N130"/>
    </row>
    <row r="131" spans="1:15" ht="12.75" customHeight="1" x14ac:dyDescent="0.2">
      <c r="A131" s="540"/>
      <c r="B131" s="54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5" ht="12.75" customHeight="1" x14ac:dyDescent="0.2">
      <c r="A132" s="540"/>
      <c r="B132" s="542"/>
      <c r="C132" s="11" t="s">
        <v>19</v>
      </c>
      <c r="D132" s="11" t="s">
        <v>19</v>
      </c>
      <c r="E132" s="11" t="s">
        <v>19</v>
      </c>
      <c r="F132" s="11" t="s">
        <v>19</v>
      </c>
      <c r="G132" s="139" t="s">
        <v>19</v>
      </c>
      <c r="H132" s="139" t="s">
        <v>19</v>
      </c>
      <c r="I132" s="195" t="s">
        <v>19</v>
      </c>
      <c r="J132" s="247" t="s">
        <v>19</v>
      </c>
      <c r="K132" s="292" t="s">
        <v>19</v>
      </c>
      <c r="L132" s="357" t="s">
        <v>19</v>
      </c>
      <c r="M132" s="408" t="s">
        <v>19</v>
      </c>
      <c r="N132" s="464" t="s">
        <v>19</v>
      </c>
    </row>
    <row r="133" spans="1:15" ht="12.75" customHeight="1" x14ac:dyDescent="0.2">
      <c r="A133" s="540"/>
      <c r="B133" s="542"/>
      <c r="C133" s="12"/>
      <c r="D133" s="12"/>
      <c r="E133" s="12"/>
      <c r="F133" s="12"/>
      <c r="G133" s="140"/>
      <c r="H133" s="140"/>
      <c r="I133" s="196"/>
      <c r="J133" s="248"/>
      <c r="K133" s="293"/>
      <c r="L133" s="358"/>
      <c r="M133" s="409"/>
      <c r="N133" s="465"/>
    </row>
    <row r="134" spans="1:15" x14ac:dyDescent="0.2">
      <c r="A134" s="100" t="s">
        <v>26</v>
      </c>
      <c r="B134" s="101" t="s">
        <v>27</v>
      </c>
      <c r="C134" s="102" t="s">
        <v>34</v>
      </c>
      <c r="D134" s="102" t="s">
        <v>34</v>
      </c>
      <c r="E134" s="102" t="s">
        <v>34</v>
      </c>
      <c r="F134" s="102" t="s">
        <v>34</v>
      </c>
      <c r="G134" s="141" t="s">
        <v>34</v>
      </c>
      <c r="H134" s="141" t="s">
        <v>34</v>
      </c>
      <c r="I134" s="192" t="s">
        <v>34</v>
      </c>
      <c r="J134" s="244" t="s">
        <v>34</v>
      </c>
      <c r="K134" s="294" t="s">
        <v>34</v>
      </c>
      <c r="L134" s="354" t="s">
        <v>34</v>
      </c>
      <c r="M134" s="410" t="s">
        <v>34</v>
      </c>
      <c r="N134" s="466" t="s">
        <v>34</v>
      </c>
    </row>
    <row r="135" spans="1:15" ht="12.75" customHeight="1" x14ac:dyDescent="0.2">
      <c r="A135" s="14"/>
      <c r="B135" s="15" t="s">
        <v>38</v>
      </c>
      <c r="C135" s="16">
        <f t="shared" ref="C135:F135" si="32">SUM(C137,C140)</f>
        <v>0</v>
      </c>
      <c r="D135" s="16">
        <f t="shared" si="32"/>
        <v>0</v>
      </c>
      <c r="E135" s="16">
        <f t="shared" si="32"/>
        <v>0</v>
      </c>
      <c r="F135" s="16">
        <f t="shared" si="32"/>
        <v>0</v>
      </c>
      <c r="G135" s="16">
        <f t="shared" ref="G135" si="33">SUM(G137,G140)</f>
        <v>0</v>
      </c>
      <c r="H135" s="16">
        <f>SUM(H137,H140)</f>
        <v>0</v>
      </c>
      <c r="I135" s="16">
        <f t="shared" ref="I135:N135" si="34">SUM(I137,I140)</f>
        <v>0</v>
      </c>
      <c r="J135" s="16">
        <f t="shared" si="34"/>
        <v>0</v>
      </c>
      <c r="K135" s="16">
        <f t="shared" si="34"/>
        <v>0</v>
      </c>
      <c r="L135" s="16">
        <f t="shared" si="34"/>
        <v>0</v>
      </c>
      <c r="M135" s="16">
        <f t="shared" si="34"/>
        <v>0</v>
      </c>
      <c r="N135" s="16">
        <f t="shared" si="34"/>
        <v>0</v>
      </c>
      <c r="O135" s="17">
        <f t="shared" ref="O135:O148" si="35">SUM(C135:N135)</f>
        <v>0</v>
      </c>
    </row>
    <row r="136" spans="1:15" ht="12.75" customHeight="1" x14ac:dyDescent="0.2">
      <c r="A136" s="18">
        <v>1</v>
      </c>
      <c r="B136" s="19" t="s">
        <v>39</v>
      </c>
      <c r="C136" s="20"/>
      <c r="D136" s="20"/>
      <c r="E136" s="20"/>
      <c r="F136" s="20"/>
      <c r="G136" s="143"/>
      <c r="H136" s="143"/>
      <c r="I136" s="194"/>
      <c r="J136" s="246"/>
      <c r="K136" s="296"/>
      <c r="L136" s="356"/>
      <c r="M136" s="412"/>
      <c r="N136" s="468"/>
      <c r="O136" s="17">
        <f t="shared" si="35"/>
        <v>0</v>
      </c>
    </row>
    <row r="137" spans="1:15" ht="7.5" customHeight="1" x14ac:dyDescent="0.2">
      <c r="A137" s="21"/>
      <c r="B137" s="19" t="s">
        <v>40</v>
      </c>
      <c r="C137" s="22">
        <f t="shared" ref="C137" si="36">SUM(C138:C139)</f>
        <v>0</v>
      </c>
      <c r="D137" s="22">
        <f t="shared" ref="D137:F137" si="37">SUM(D138:D139)</f>
        <v>0</v>
      </c>
      <c r="E137" s="22">
        <f t="shared" si="37"/>
        <v>0</v>
      </c>
      <c r="F137" s="22">
        <f t="shared" si="37"/>
        <v>0</v>
      </c>
      <c r="G137" s="144">
        <f t="shared" ref="G137" si="38">SUM(G138:G139)</f>
        <v>0</v>
      </c>
      <c r="H137" s="144">
        <f>SUM(H138:H139)</f>
        <v>0</v>
      </c>
      <c r="I137" s="200">
        <f t="shared" ref="I137:N137" si="39">SUM(I138:I139)</f>
        <v>0</v>
      </c>
      <c r="J137" s="252">
        <f t="shared" si="39"/>
        <v>0</v>
      </c>
      <c r="K137" s="297">
        <f t="shared" si="39"/>
        <v>0</v>
      </c>
      <c r="L137" s="362">
        <f t="shared" si="39"/>
        <v>0</v>
      </c>
      <c r="M137" s="413">
        <f t="shared" si="39"/>
        <v>0</v>
      </c>
      <c r="N137" s="469">
        <f t="shared" si="39"/>
        <v>0</v>
      </c>
      <c r="O137" s="17">
        <f t="shared" si="35"/>
        <v>0</v>
      </c>
    </row>
    <row r="138" spans="1:15" ht="18" customHeight="1" x14ac:dyDescent="0.2">
      <c r="A138" s="21"/>
      <c r="B138" s="23" t="s">
        <v>41</v>
      </c>
      <c r="C138" s="24">
        <v>0</v>
      </c>
      <c r="D138" s="24">
        <v>0</v>
      </c>
      <c r="E138" s="24">
        <v>0</v>
      </c>
      <c r="F138" s="24">
        <v>0</v>
      </c>
      <c r="G138" s="154">
        <v>0</v>
      </c>
      <c r="H138" s="154">
        <v>0</v>
      </c>
      <c r="I138" s="204">
        <v>0</v>
      </c>
      <c r="J138" s="256">
        <v>0</v>
      </c>
      <c r="K138" s="307">
        <v>0</v>
      </c>
      <c r="L138" s="366">
        <v>0</v>
      </c>
      <c r="M138" s="424">
        <v>0</v>
      </c>
      <c r="N138" s="481">
        <v>0</v>
      </c>
      <c r="O138" s="17">
        <f t="shared" si="35"/>
        <v>0</v>
      </c>
    </row>
    <row r="139" spans="1:15" ht="12.75" customHeight="1" x14ac:dyDescent="0.2">
      <c r="A139" s="21"/>
      <c r="B139" s="23" t="s">
        <v>42</v>
      </c>
      <c r="C139" s="24">
        <v>0</v>
      </c>
      <c r="D139" s="24">
        <v>0</v>
      </c>
      <c r="E139" s="24">
        <v>0</v>
      </c>
      <c r="F139" s="24">
        <v>0</v>
      </c>
      <c r="G139" s="154">
        <v>0</v>
      </c>
      <c r="H139" s="154">
        <v>0</v>
      </c>
      <c r="I139" s="204">
        <v>0</v>
      </c>
      <c r="J139" s="256">
        <v>0</v>
      </c>
      <c r="K139" s="307">
        <v>0</v>
      </c>
      <c r="L139" s="366">
        <v>0</v>
      </c>
      <c r="M139" s="424">
        <v>0</v>
      </c>
      <c r="N139" s="481">
        <v>0</v>
      </c>
      <c r="O139" s="17">
        <f t="shared" si="35"/>
        <v>0</v>
      </c>
    </row>
    <row r="140" spans="1:15" ht="12.75" customHeight="1" x14ac:dyDescent="0.2">
      <c r="A140" s="21"/>
      <c r="B140" s="19" t="s">
        <v>43</v>
      </c>
      <c r="C140" s="25">
        <f t="shared" ref="C140:G140" si="40">SUM(C141:C142)</f>
        <v>0</v>
      </c>
      <c r="D140" s="25">
        <f t="shared" si="40"/>
        <v>0</v>
      </c>
      <c r="E140" s="25">
        <f t="shared" si="40"/>
        <v>0</v>
      </c>
      <c r="F140" s="25">
        <f t="shared" si="40"/>
        <v>0</v>
      </c>
      <c r="G140" s="25">
        <f t="shared" si="40"/>
        <v>0</v>
      </c>
      <c r="H140" s="25">
        <f t="shared" ref="H140:M140" si="41">SUM(H141:H142)</f>
        <v>0</v>
      </c>
      <c r="I140" s="25">
        <f t="shared" si="41"/>
        <v>0</v>
      </c>
      <c r="J140" s="25">
        <f t="shared" si="41"/>
        <v>0</v>
      </c>
      <c r="K140" s="25">
        <f t="shared" si="41"/>
        <v>0</v>
      </c>
      <c r="L140" s="25">
        <f t="shared" si="41"/>
        <v>0</v>
      </c>
      <c r="M140" s="25">
        <f t="shared" si="41"/>
        <v>0</v>
      </c>
      <c r="N140" s="25">
        <f>SUM(N141:N142)</f>
        <v>0</v>
      </c>
      <c r="O140" s="17">
        <f t="shared" si="35"/>
        <v>0</v>
      </c>
    </row>
    <row r="141" spans="1:15" ht="12.75" customHeight="1" x14ac:dyDescent="0.2">
      <c r="A141" s="21"/>
      <c r="B141" s="23" t="s">
        <v>41</v>
      </c>
      <c r="C141" s="26">
        <v>0</v>
      </c>
      <c r="D141" s="26">
        <v>0</v>
      </c>
      <c r="E141" s="26">
        <v>0</v>
      </c>
      <c r="F141" s="26">
        <v>0</v>
      </c>
      <c r="G141" s="146">
        <v>0</v>
      </c>
      <c r="H141" s="146">
        <v>0</v>
      </c>
      <c r="I141" s="197">
        <v>0</v>
      </c>
      <c r="J141" s="249">
        <v>0</v>
      </c>
      <c r="K141" s="299">
        <v>0</v>
      </c>
      <c r="L141" s="359">
        <v>0</v>
      </c>
      <c r="M141" s="415">
        <v>0</v>
      </c>
      <c r="N141" s="471">
        <v>0</v>
      </c>
      <c r="O141" s="17">
        <f t="shared" si="35"/>
        <v>0</v>
      </c>
    </row>
    <row r="142" spans="1:15" x14ac:dyDescent="0.2">
      <c r="A142" s="21"/>
      <c r="B142" s="23" t="s">
        <v>42</v>
      </c>
      <c r="C142" s="26">
        <v>0</v>
      </c>
      <c r="D142" s="26">
        <v>0</v>
      </c>
      <c r="E142" s="26">
        <v>0</v>
      </c>
      <c r="F142" s="26">
        <v>0</v>
      </c>
      <c r="G142" s="146">
        <v>0</v>
      </c>
      <c r="H142" s="146">
        <v>0</v>
      </c>
      <c r="I142" s="197">
        <v>0</v>
      </c>
      <c r="J142" s="249">
        <v>0</v>
      </c>
      <c r="K142" s="299">
        <v>0</v>
      </c>
      <c r="L142" s="359">
        <v>0</v>
      </c>
      <c r="M142" s="415">
        <v>0</v>
      </c>
      <c r="N142" s="471">
        <v>0</v>
      </c>
      <c r="O142" s="17">
        <f t="shared" si="35"/>
        <v>0</v>
      </c>
    </row>
    <row r="143" spans="1:15" ht="30" customHeight="1" x14ac:dyDescent="0.2">
      <c r="A143" s="18">
        <v>2</v>
      </c>
      <c r="B143" s="19" t="s">
        <v>44</v>
      </c>
      <c r="C143" s="20"/>
      <c r="D143" s="20"/>
      <c r="E143" s="20"/>
      <c r="F143" s="20"/>
      <c r="G143" s="143"/>
      <c r="H143" s="143"/>
      <c r="I143" s="194"/>
      <c r="J143" s="246"/>
      <c r="K143" s="296"/>
      <c r="L143" s="356"/>
      <c r="M143" s="412"/>
      <c r="N143" s="468"/>
      <c r="O143" s="17">
        <f t="shared" si="35"/>
        <v>0</v>
      </c>
    </row>
    <row r="144" spans="1:15" ht="25.5" customHeight="1" x14ac:dyDescent="0.2">
      <c r="A144" s="21"/>
      <c r="B144" s="23" t="s">
        <v>45</v>
      </c>
      <c r="C144" s="20"/>
      <c r="D144" s="20"/>
      <c r="E144" s="20"/>
      <c r="F144" s="20"/>
      <c r="G144" s="143"/>
      <c r="H144" s="143"/>
      <c r="I144" s="194"/>
      <c r="J144" s="246"/>
      <c r="K144" s="296"/>
      <c r="L144" s="356"/>
      <c r="M144" s="412"/>
      <c r="N144" s="468"/>
      <c r="O144" s="17">
        <f t="shared" si="35"/>
        <v>0</v>
      </c>
    </row>
    <row r="145" spans="1:15" ht="20.100000000000001" customHeight="1" x14ac:dyDescent="0.2">
      <c r="A145" s="21"/>
      <c r="B145" s="23" t="s">
        <v>46</v>
      </c>
      <c r="C145" s="20"/>
      <c r="D145" s="20"/>
      <c r="E145" s="20"/>
      <c r="F145" s="20"/>
      <c r="G145" s="143"/>
      <c r="H145" s="143"/>
      <c r="I145" s="194"/>
      <c r="J145" s="246"/>
      <c r="K145" s="296"/>
      <c r="L145" s="356"/>
      <c r="M145" s="412"/>
      <c r="N145" s="468"/>
      <c r="O145" s="17">
        <f t="shared" si="35"/>
        <v>0</v>
      </c>
    </row>
    <row r="146" spans="1:15" ht="20.100000000000001" customHeight="1" x14ac:dyDescent="0.2">
      <c r="A146" s="18"/>
      <c r="B146" s="23" t="s">
        <v>47</v>
      </c>
      <c r="C146" s="20"/>
      <c r="D146" s="20"/>
      <c r="E146" s="20"/>
      <c r="F146" s="20"/>
      <c r="G146" s="143"/>
      <c r="H146" s="143"/>
      <c r="I146" s="194"/>
      <c r="J146" s="246"/>
      <c r="K146" s="296"/>
      <c r="L146" s="356"/>
      <c r="M146" s="412"/>
      <c r="N146" s="468"/>
      <c r="O146" s="17">
        <f t="shared" si="35"/>
        <v>0</v>
      </c>
    </row>
    <row r="147" spans="1:15" ht="20.100000000000001" customHeight="1" x14ac:dyDescent="0.2">
      <c r="A147" s="27"/>
      <c r="B147" s="28" t="s">
        <v>48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17">
        <f t="shared" si="35"/>
        <v>0</v>
      </c>
    </row>
    <row r="148" spans="1:15" ht="20.100000000000001" customHeight="1" thickBot="1" x14ac:dyDescent="0.25">
      <c r="A148" s="30">
        <v>3</v>
      </c>
      <c r="B148" s="31" t="s">
        <v>49</v>
      </c>
      <c r="C148" s="32"/>
      <c r="D148" s="32"/>
      <c r="E148" s="32"/>
      <c r="F148" s="32"/>
      <c r="G148" s="151"/>
      <c r="H148" s="151"/>
      <c r="I148" s="190"/>
      <c r="J148" s="242"/>
      <c r="K148" s="304"/>
      <c r="L148" s="352"/>
      <c r="M148" s="420"/>
      <c r="N148" s="476"/>
      <c r="O148" s="17">
        <f t="shared" si="35"/>
        <v>0</v>
      </c>
    </row>
    <row r="149" spans="1:15" ht="20.100000000000001" customHeight="1" x14ac:dyDescent="0.2">
      <c r="B149" s="3" t="s">
        <v>50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5" ht="20.100000000000001" customHeight="1" x14ac:dyDescent="0.2"/>
    <row r="151" spans="1:15" ht="20.100000000000001" customHeight="1" x14ac:dyDescent="0.2"/>
    <row r="152" spans="1:15" ht="26.25" customHeight="1" x14ac:dyDescent="0.2"/>
    <row r="153" spans="1:15" ht="20.100000000000001" customHeight="1" x14ac:dyDescent="0.2"/>
    <row r="154" spans="1:15" ht="20.100000000000001" customHeight="1" x14ac:dyDescent="0.2"/>
    <row r="155" spans="1:15" ht="20.100000000000001" customHeight="1" x14ac:dyDescent="0.2"/>
    <row r="156" spans="1:15" ht="20.100000000000001" customHeight="1" x14ac:dyDescent="0.2"/>
    <row r="157" spans="1:15" ht="24" customHeight="1" x14ac:dyDescent="0.2"/>
    <row r="161" spans="1:15" ht="12.75" customHeight="1" x14ac:dyDescent="0.2">
      <c r="A161" s="495" t="s">
        <v>0</v>
      </c>
      <c r="B161" s="495"/>
    </row>
    <row r="162" spans="1:15" ht="12.75" customHeight="1" x14ac:dyDescent="0.2">
      <c r="A162" s="495" t="s">
        <v>3</v>
      </c>
      <c r="B162" s="495"/>
    </row>
    <row r="163" spans="1:15" x14ac:dyDescent="0.2">
      <c r="A163" s="495" t="s">
        <v>4</v>
      </c>
      <c r="B163" s="495"/>
    </row>
    <row r="164" spans="1:15" ht="20.25" x14ac:dyDescent="0.3">
      <c r="C164" s="42"/>
      <c r="D164" s="42"/>
      <c r="E164" s="42"/>
      <c r="F164" s="42"/>
      <c r="G164"/>
      <c r="H164"/>
      <c r="I164"/>
      <c r="J164"/>
      <c r="K164"/>
      <c r="L164"/>
      <c r="M164"/>
      <c r="N164"/>
    </row>
    <row r="165" spans="1:15" ht="15" x14ac:dyDescent="0.25">
      <c r="C165" s="43"/>
      <c r="D165" s="43"/>
      <c r="E165" s="43"/>
      <c r="F165" s="43"/>
      <c r="G165"/>
      <c r="H165"/>
      <c r="I165"/>
      <c r="J165"/>
      <c r="K165"/>
      <c r="L165"/>
      <c r="M165"/>
      <c r="N165"/>
    </row>
    <row r="166" spans="1:15" x14ac:dyDescent="0.2">
      <c r="A166" s="1" t="s">
        <v>7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5" ht="12.75" customHeight="1" x14ac:dyDescent="0.2">
      <c r="A167" s="1" t="s">
        <v>8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5" ht="12.75" customHeight="1" x14ac:dyDescent="0.2">
      <c r="A168" s="7" t="s">
        <v>56</v>
      </c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5" ht="7.5" customHeight="1" thickBot="1" x14ac:dyDescent="0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5" ht="18" customHeight="1" x14ac:dyDescent="0.25">
      <c r="A170" s="539" t="s">
        <v>14</v>
      </c>
      <c r="B170" s="541" t="s">
        <v>15</v>
      </c>
      <c r="C170" s="8"/>
      <c r="D170" s="9"/>
      <c r="E170" s="9"/>
      <c r="F170" s="9"/>
      <c r="G170"/>
      <c r="H170"/>
      <c r="I170"/>
      <c r="J170"/>
      <c r="K170"/>
      <c r="L170"/>
      <c r="M170"/>
      <c r="N170"/>
    </row>
    <row r="171" spans="1:15" ht="12.75" customHeight="1" x14ac:dyDescent="0.2">
      <c r="A171" s="540"/>
      <c r="B171" s="54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5" ht="12.75" customHeight="1" x14ac:dyDescent="0.2">
      <c r="A172" s="540"/>
      <c r="B172" s="542"/>
      <c r="C172" s="11" t="s">
        <v>19</v>
      </c>
      <c r="D172" s="11" t="s">
        <v>19</v>
      </c>
      <c r="E172" s="11" t="s">
        <v>19</v>
      </c>
      <c r="F172" s="11" t="s">
        <v>19</v>
      </c>
      <c r="G172" s="139" t="s">
        <v>19</v>
      </c>
      <c r="H172" s="139" t="s">
        <v>19</v>
      </c>
      <c r="I172" s="195" t="s">
        <v>19</v>
      </c>
      <c r="J172" s="247" t="s">
        <v>19</v>
      </c>
      <c r="K172" s="292" t="s">
        <v>19</v>
      </c>
      <c r="L172" s="357" t="s">
        <v>19</v>
      </c>
      <c r="M172" s="408" t="s">
        <v>19</v>
      </c>
      <c r="N172" s="464" t="s">
        <v>19</v>
      </c>
    </row>
    <row r="173" spans="1:15" ht="12.75" customHeight="1" x14ac:dyDescent="0.2">
      <c r="A173" s="540"/>
      <c r="B173" s="542"/>
      <c r="C173" s="12"/>
      <c r="D173" s="12"/>
      <c r="E173" s="12"/>
      <c r="F173" s="12"/>
      <c r="G173" s="140"/>
      <c r="H173" s="140"/>
      <c r="I173" s="196"/>
      <c r="J173" s="248"/>
      <c r="K173" s="293"/>
      <c r="L173" s="358"/>
      <c r="M173" s="409"/>
      <c r="N173" s="465"/>
    </row>
    <row r="174" spans="1:15" x14ac:dyDescent="0.2">
      <c r="A174" s="100" t="s">
        <v>26</v>
      </c>
      <c r="B174" s="101" t="s">
        <v>27</v>
      </c>
      <c r="C174" s="102" t="s">
        <v>34</v>
      </c>
      <c r="D174" s="102" t="s">
        <v>34</v>
      </c>
      <c r="E174" s="102" t="s">
        <v>34</v>
      </c>
      <c r="F174" s="102" t="s">
        <v>34</v>
      </c>
      <c r="G174" s="141" t="s">
        <v>34</v>
      </c>
      <c r="H174" s="141" t="s">
        <v>34</v>
      </c>
      <c r="I174" s="192" t="s">
        <v>34</v>
      </c>
      <c r="J174" s="244" t="s">
        <v>34</v>
      </c>
      <c r="K174" s="294" t="s">
        <v>34</v>
      </c>
      <c r="L174" s="354" t="s">
        <v>34</v>
      </c>
      <c r="M174" s="410" t="s">
        <v>34</v>
      </c>
      <c r="N174" s="466" t="s">
        <v>34</v>
      </c>
    </row>
    <row r="175" spans="1:15" ht="30" customHeight="1" x14ac:dyDescent="0.2">
      <c r="A175" s="14"/>
      <c r="B175" s="15" t="s">
        <v>38</v>
      </c>
      <c r="C175" s="16">
        <f t="shared" ref="C175:F175" si="42">SUM(C177,C180)</f>
        <v>133</v>
      </c>
      <c r="D175" s="16">
        <f t="shared" si="42"/>
        <v>194</v>
      </c>
      <c r="E175" s="16">
        <f t="shared" si="42"/>
        <v>0</v>
      </c>
      <c r="F175" s="16">
        <f t="shared" si="42"/>
        <v>0</v>
      </c>
      <c r="G175" s="16">
        <f t="shared" ref="G175" si="43">SUM(G177,G180)</f>
        <v>0</v>
      </c>
      <c r="H175" s="16">
        <f>SUM(H177,H180)</f>
        <v>0</v>
      </c>
      <c r="I175" s="16">
        <f t="shared" ref="I175:N175" si="44">SUM(I177,I180)</f>
        <v>0</v>
      </c>
      <c r="J175" s="16">
        <f t="shared" si="44"/>
        <v>0</v>
      </c>
      <c r="K175" s="16">
        <f t="shared" si="44"/>
        <v>0</v>
      </c>
      <c r="L175" s="16">
        <f t="shared" si="44"/>
        <v>0</v>
      </c>
      <c r="M175" s="16">
        <f t="shared" si="44"/>
        <v>0</v>
      </c>
      <c r="N175" s="16">
        <f t="shared" si="44"/>
        <v>0</v>
      </c>
      <c r="O175" s="17">
        <f t="shared" ref="O175:O188" si="45">SUM(C175:N175)</f>
        <v>327</v>
      </c>
    </row>
    <row r="176" spans="1:15" ht="25.5" customHeight="1" x14ac:dyDescent="0.2">
      <c r="A176" s="18">
        <v>1</v>
      </c>
      <c r="B176" s="19" t="s">
        <v>39</v>
      </c>
      <c r="C176" s="20"/>
      <c r="D176" s="20"/>
      <c r="E176" s="20"/>
      <c r="F176" s="20"/>
      <c r="G176" s="143"/>
      <c r="H176" s="143"/>
      <c r="I176" s="194"/>
      <c r="J176" s="246"/>
      <c r="K176" s="296"/>
      <c r="L176" s="356"/>
      <c r="M176" s="412"/>
      <c r="N176" s="468"/>
      <c r="O176" s="17">
        <f t="shared" si="45"/>
        <v>0</v>
      </c>
    </row>
    <row r="177" spans="1:15" ht="20.100000000000001" customHeight="1" x14ac:dyDescent="0.2">
      <c r="A177" s="21"/>
      <c r="B177" s="19" t="s">
        <v>40</v>
      </c>
      <c r="C177" s="22">
        <f t="shared" ref="C177" si="46">SUM(C178:C179)</f>
        <v>0</v>
      </c>
      <c r="D177" s="22">
        <f t="shared" ref="D177:F177" si="47">SUM(D178:D179)</f>
        <v>0</v>
      </c>
      <c r="E177" s="22">
        <f t="shared" si="47"/>
        <v>0</v>
      </c>
      <c r="F177" s="22">
        <f t="shared" si="47"/>
        <v>0</v>
      </c>
      <c r="G177" s="144">
        <f t="shared" ref="G177" si="48">SUM(G178:G179)</f>
        <v>0</v>
      </c>
      <c r="H177" s="144">
        <f>SUM(H178:H179)</f>
        <v>0</v>
      </c>
      <c r="I177" s="200">
        <f t="shared" ref="I177:N177" si="49">SUM(I178:I179)</f>
        <v>0</v>
      </c>
      <c r="J177" s="252">
        <f t="shared" si="49"/>
        <v>0</v>
      </c>
      <c r="K177" s="297">
        <f t="shared" si="49"/>
        <v>0</v>
      </c>
      <c r="L177" s="362">
        <f t="shared" si="49"/>
        <v>0</v>
      </c>
      <c r="M177" s="413">
        <f t="shared" si="49"/>
        <v>0</v>
      </c>
      <c r="N177" s="469">
        <f t="shared" si="49"/>
        <v>0</v>
      </c>
      <c r="O177" s="17">
        <f t="shared" si="45"/>
        <v>0</v>
      </c>
    </row>
    <row r="178" spans="1:15" ht="20.100000000000001" customHeight="1" x14ac:dyDescent="0.2">
      <c r="A178" s="21"/>
      <c r="B178" s="23" t="s">
        <v>41</v>
      </c>
      <c r="C178" s="24">
        <v>0</v>
      </c>
      <c r="D178" s="24">
        <v>0</v>
      </c>
      <c r="E178" s="24">
        <v>0</v>
      </c>
      <c r="F178" s="24">
        <v>0</v>
      </c>
      <c r="G178" s="154">
        <v>0</v>
      </c>
      <c r="H178" s="154">
        <v>0</v>
      </c>
      <c r="I178" s="204">
        <v>0</v>
      </c>
      <c r="J178" s="256">
        <v>0</v>
      </c>
      <c r="K178" s="307">
        <v>0</v>
      </c>
      <c r="L178" s="366">
        <v>0</v>
      </c>
      <c r="M178" s="424">
        <v>0</v>
      </c>
      <c r="N178" s="481">
        <v>0</v>
      </c>
      <c r="O178" s="17">
        <f t="shared" si="45"/>
        <v>0</v>
      </c>
    </row>
    <row r="179" spans="1:15" ht="20.100000000000001" customHeight="1" x14ac:dyDescent="0.2">
      <c r="A179" s="21"/>
      <c r="B179" s="23" t="s">
        <v>42</v>
      </c>
      <c r="C179" s="24">
        <v>0</v>
      </c>
      <c r="D179" s="24">
        <v>0</v>
      </c>
      <c r="E179" s="24">
        <v>0</v>
      </c>
      <c r="F179" s="24">
        <v>0</v>
      </c>
      <c r="G179" s="154">
        <v>0</v>
      </c>
      <c r="H179" s="154">
        <v>0</v>
      </c>
      <c r="I179" s="204">
        <v>0</v>
      </c>
      <c r="J179" s="256">
        <v>0</v>
      </c>
      <c r="K179" s="307">
        <v>0</v>
      </c>
      <c r="L179" s="366">
        <v>0</v>
      </c>
      <c r="M179" s="424">
        <v>0</v>
      </c>
      <c r="N179" s="481">
        <v>0</v>
      </c>
      <c r="O179" s="17">
        <f t="shared" si="45"/>
        <v>0</v>
      </c>
    </row>
    <row r="180" spans="1:15" ht="20.100000000000001" customHeight="1" x14ac:dyDescent="0.2">
      <c r="A180" s="21"/>
      <c r="B180" s="19" t="s">
        <v>43</v>
      </c>
      <c r="C180" s="25">
        <f t="shared" ref="C180:F180" si="50">SUM(C181:C182)</f>
        <v>133</v>
      </c>
      <c r="D180" s="25">
        <f t="shared" si="50"/>
        <v>194</v>
      </c>
      <c r="E180" s="25">
        <f t="shared" si="50"/>
        <v>0</v>
      </c>
      <c r="F180" s="25">
        <f t="shared" si="50"/>
        <v>0</v>
      </c>
      <c r="G180" s="25">
        <f t="shared" ref="G180" si="51">SUM(G181:G182)</f>
        <v>0</v>
      </c>
      <c r="H180" s="25">
        <f>SUM(H181:H182)</f>
        <v>0</v>
      </c>
      <c r="I180" s="25">
        <f t="shared" ref="I180:N180" si="52">SUM(I181:I182)</f>
        <v>0</v>
      </c>
      <c r="J180" s="25">
        <f t="shared" si="52"/>
        <v>0</v>
      </c>
      <c r="K180" s="25">
        <f t="shared" si="52"/>
        <v>0</v>
      </c>
      <c r="L180" s="25">
        <f t="shared" si="52"/>
        <v>0</v>
      </c>
      <c r="M180" s="25">
        <f t="shared" si="52"/>
        <v>0</v>
      </c>
      <c r="N180" s="25">
        <f t="shared" si="52"/>
        <v>0</v>
      </c>
      <c r="O180" s="17">
        <f t="shared" si="45"/>
        <v>327</v>
      </c>
    </row>
    <row r="181" spans="1:15" ht="20.100000000000001" customHeight="1" x14ac:dyDescent="0.2">
      <c r="A181" s="21"/>
      <c r="B181" s="23" t="s">
        <v>41</v>
      </c>
      <c r="C181" s="26">
        <v>0</v>
      </c>
      <c r="D181" s="26">
        <v>0</v>
      </c>
      <c r="E181" s="26">
        <v>0</v>
      </c>
      <c r="F181" s="26">
        <v>0</v>
      </c>
      <c r="G181" s="146">
        <v>0</v>
      </c>
      <c r="H181" s="146">
        <v>0</v>
      </c>
      <c r="I181" s="197">
        <v>0</v>
      </c>
      <c r="J181" s="249">
        <v>0</v>
      </c>
      <c r="K181" s="299">
        <v>0</v>
      </c>
      <c r="L181" s="359">
        <v>0</v>
      </c>
      <c r="M181" s="415">
        <v>0</v>
      </c>
      <c r="N181" s="471">
        <v>0</v>
      </c>
      <c r="O181" s="17">
        <f t="shared" si="45"/>
        <v>0</v>
      </c>
    </row>
    <row r="182" spans="1:15" ht="20.100000000000001" customHeight="1" x14ac:dyDescent="0.2">
      <c r="A182" s="21"/>
      <c r="B182" s="23" t="s">
        <v>42</v>
      </c>
      <c r="C182" s="26">
        <v>133</v>
      </c>
      <c r="D182" s="26">
        <v>194</v>
      </c>
      <c r="E182" s="26">
        <v>0</v>
      </c>
      <c r="F182" s="26">
        <v>0</v>
      </c>
      <c r="G182" s="146">
        <v>0</v>
      </c>
      <c r="H182" s="146">
        <v>0</v>
      </c>
      <c r="I182" s="197">
        <v>0</v>
      </c>
      <c r="J182" s="249">
        <v>0</v>
      </c>
      <c r="K182" s="299">
        <v>0</v>
      </c>
      <c r="L182" s="359">
        <v>0</v>
      </c>
      <c r="M182" s="415">
        <v>0</v>
      </c>
      <c r="N182" s="471">
        <v>0</v>
      </c>
      <c r="O182" s="17">
        <f t="shared" si="45"/>
        <v>327</v>
      </c>
    </row>
    <row r="183" spans="1:15" ht="20.100000000000001" customHeight="1" x14ac:dyDescent="0.2">
      <c r="A183" s="18">
        <v>2</v>
      </c>
      <c r="B183" s="19" t="s">
        <v>44</v>
      </c>
      <c r="C183" s="20"/>
      <c r="D183" s="20"/>
      <c r="E183" s="20"/>
      <c r="F183" s="20"/>
      <c r="G183" s="143"/>
      <c r="H183" s="143"/>
      <c r="I183" s="194"/>
      <c r="J183" s="246"/>
      <c r="K183" s="296"/>
      <c r="L183" s="356"/>
      <c r="M183" s="412"/>
      <c r="N183" s="468"/>
      <c r="O183" s="17">
        <f t="shared" si="45"/>
        <v>0</v>
      </c>
    </row>
    <row r="184" spans="1:15" ht="26.25" customHeight="1" x14ac:dyDescent="0.2">
      <c r="A184" s="21"/>
      <c r="B184" s="23" t="s">
        <v>45</v>
      </c>
      <c r="C184" s="20"/>
      <c r="D184" s="20"/>
      <c r="E184" s="20"/>
      <c r="F184" s="20"/>
      <c r="G184" s="143"/>
      <c r="H184" s="143"/>
      <c r="I184" s="194"/>
      <c r="J184" s="246"/>
      <c r="K184" s="296"/>
      <c r="L184" s="356"/>
      <c r="M184" s="412"/>
      <c r="N184" s="468"/>
      <c r="O184" s="17">
        <f t="shared" si="45"/>
        <v>0</v>
      </c>
    </row>
    <row r="185" spans="1:15" ht="20.100000000000001" customHeight="1" x14ac:dyDescent="0.2">
      <c r="A185" s="21"/>
      <c r="B185" s="23" t="s">
        <v>46</v>
      </c>
      <c r="C185" s="20"/>
      <c r="D185" s="20"/>
      <c r="E185" s="20"/>
      <c r="F185" s="20"/>
      <c r="G185" s="143"/>
      <c r="H185" s="143"/>
      <c r="I185" s="194"/>
      <c r="J185" s="246"/>
      <c r="K185" s="296"/>
      <c r="L185" s="356"/>
      <c r="M185" s="412"/>
      <c r="N185" s="468"/>
      <c r="O185" s="17">
        <f t="shared" si="45"/>
        <v>0</v>
      </c>
    </row>
    <row r="186" spans="1:15" ht="20.100000000000001" customHeight="1" x14ac:dyDescent="0.2">
      <c r="A186" s="18"/>
      <c r="B186" s="23" t="s">
        <v>47</v>
      </c>
      <c r="C186" s="20"/>
      <c r="D186" s="20"/>
      <c r="E186" s="20"/>
      <c r="F186" s="20"/>
      <c r="G186" s="143"/>
      <c r="H186" s="143"/>
      <c r="I186" s="194"/>
      <c r="J186" s="246"/>
      <c r="K186" s="296"/>
      <c r="L186" s="356"/>
      <c r="M186" s="412"/>
      <c r="N186" s="468"/>
      <c r="O186" s="17">
        <f t="shared" si="45"/>
        <v>0</v>
      </c>
    </row>
    <row r="187" spans="1:15" ht="20.100000000000001" customHeight="1" x14ac:dyDescent="0.2">
      <c r="A187" s="27"/>
      <c r="B187" s="28" t="s">
        <v>48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17">
        <f t="shared" si="45"/>
        <v>0</v>
      </c>
    </row>
    <row r="188" spans="1:15" ht="20.100000000000001" customHeight="1" thickBot="1" x14ac:dyDescent="0.25">
      <c r="A188" s="30">
        <v>3</v>
      </c>
      <c r="B188" s="31" t="s">
        <v>49</v>
      </c>
      <c r="C188" s="32"/>
      <c r="D188" s="32"/>
      <c r="E188" s="32"/>
      <c r="F188" s="32"/>
      <c r="G188" s="151"/>
      <c r="H188" s="151"/>
      <c r="I188" s="190"/>
      <c r="J188" s="242"/>
      <c r="K188" s="304"/>
      <c r="L188" s="352"/>
      <c r="M188" s="420"/>
      <c r="N188" s="476"/>
      <c r="O188" s="17">
        <f t="shared" si="45"/>
        <v>0</v>
      </c>
    </row>
    <row r="189" spans="1:15" ht="24" customHeight="1" x14ac:dyDescent="0.2">
      <c r="B189" s="3" t="s">
        <v>50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3" spans="1:14" ht="12.75" customHeight="1" x14ac:dyDescent="0.2"/>
    <row r="194" spans="1:14" ht="12.75" customHeight="1" x14ac:dyDescent="0.2"/>
    <row r="199" spans="1:14" ht="12.75" customHeight="1" x14ac:dyDescent="0.2"/>
    <row r="200" spans="1:14" ht="12.75" customHeight="1" x14ac:dyDescent="0.2"/>
    <row r="201" spans="1:14" ht="7.5" customHeight="1" x14ac:dyDescent="0.2">
      <c r="A201" s="495" t="s">
        <v>0</v>
      </c>
      <c r="B201" s="495"/>
    </row>
    <row r="202" spans="1:14" ht="18" customHeight="1" x14ac:dyDescent="0.2">
      <c r="A202" s="495" t="s">
        <v>3</v>
      </c>
      <c r="B202" s="495"/>
    </row>
    <row r="203" spans="1:14" ht="12.75" customHeight="1" x14ac:dyDescent="0.2">
      <c r="A203" s="495" t="s">
        <v>4</v>
      </c>
      <c r="B203" s="495"/>
    </row>
    <row r="204" spans="1:14" ht="12.75" customHeight="1" x14ac:dyDescent="0.3">
      <c r="C204" s="42"/>
      <c r="D204" s="42"/>
      <c r="E204" s="42"/>
      <c r="F204" s="42"/>
      <c r="G204"/>
      <c r="H204"/>
      <c r="I204"/>
      <c r="J204"/>
      <c r="K204"/>
      <c r="L204"/>
      <c r="M204"/>
      <c r="N204"/>
    </row>
    <row r="205" spans="1:14" ht="12.75" customHeight="1" x14ac:dyDescent="0.25">
      <c r="C205" s="43"/>
      <c r="D205" s="43"/>
      <c r="E205" s="43"/>
      <c r="F205" s="43"/>
      <c r="G205"/>
      <c r="H205"/>
      <c r="I205"/>
      <c r="J205"/>
      <c r="K205"/>
      <c r="L205"/>
      <c r="M205"/>
      <c r="N205"/>
    </row>
    <row r="206" spans="1:14" x14ac:dyDescent="0.2">
      <c r="A206" s="1" t="s">
        <v>7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30" customHeight="1" x14ac:dyDescent="0.2">
      <c r="A207" s="1" t="s">
        <v>8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25.5" customHeight="1" x14ac:dyDescent="0.2">
      <c r="A208" s="7" t="s">
        <v>58</v>
      </c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5" ht="20.100000000000001" customHeight="1" thickBot="1" x14ac:dyDescent="0.2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5" ht="20.100000000000001" customHeight="1" x14ac:dyDescent="0.25">
      <c r="A210" s="539" t="s">
        <v>14</v>
      </c>
      <c r="B210" s="541" t="s">
        <v>15</v>
      </c>
      <c r="C210" s="8"/>
      <c r="D210" s="9"/>
      <c r="E210" s="9"/>
      <c r="F210" s="9"/>
      <c r="G210"/>
      <c r="H210"/>
      <c r="I210"/>
      <c r="J210"/>
      <c r="K210"/>
      <c r="L210"/>
      <c r="M210"/>
      <c r="N210"/>
    </row>
    <row r="211" spans="1:15" ht="20.100000000000001" customHeight="1" x14ac:dyDescent="0.2">
      <c r="A211" s="540"/>
      <c r="B211" s="54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5" ht="20.100000000000001" customHeight="1" x14ac:dyDescent="0.2">
      <c r="A212" s="540"/>
      <c r="B212" s="542"/>
      <c r="C212" s="11" t="s">
        <v>19</v>
      </c>
      <c r="D212" s="11" t="s">
        <v>19</v>
      </c>
      <c r="E212" s="11" t="s">
        <v>19</v>
      </c>
      <c r="F212" s="11" t="s">
        <v>19</v>
      </c>
      <c r="G212" s="139" t="s">
        <v>19</v>
      </c>
      <c r="H212" s="139" t="s">
        <v>19</v>
      </c>
      <c r="I212" s="195" t="s">
        <v>19</v>
      </c>
      <c r="J212" s="247" t="s">
        <v>19</v>
      </c>
      <c r="K212" s="292" t="s">
        <v>19</v>
      </c>
      <c r="L212" s="357" t="s">
        <v>19</v>
      </c>
      <c r="M212" s="408" t="s">
        <v>19</v>
      </c>
      <c r="N212" s="464" t="s">
        <v>19</v>
      </c>
    </row>
    <row r="213" spans="1:15" ht="20.100000000000001" customHeight="1" x14ac:dyDescent="0.2">
      <c r="A213" s="540"/>
      <c r="B213" s="542"/>
      <c r="C213" s="12"/>
      <c r="D213" s="12"/>
      <c r="E213" s="12"/>
      <c r="F213" s="12"/>
      <c r="G213" s="140"/>
      <c r="H213" s="140"/>
      <c r="I213" s="196"/>
      <c r="J213" s="248"/>
      <c r="K213" s="293"/>
      <c r="L213" s="358"/>
      <c r="M213" s="409"/>
      <c r="N213" s="465"/>
    </row>
    <row r="214" spans="1:15" ht="20.100000000000001" customHeight="1" x14ac:dyDescent="0.2">
      <c r="A214" s="100" t="s">
        <v>26</v>
      </c>
      <c r="B214" s="101" t="s">
        <v>27</v>
      </c>
      <c r="C214" s="102" t="s">
        <v>34</v>
      </c>
      <c r="D214" s="102" t="s">
        <v>34</v>
      </c>
      <c r="E214" s="102" t="s">
        <v>34</v>
      </c>
      <c r="F214" s="102" t="s">
        <v>34</v>
      </c>
      <c r="G214" s="141" t="s">
        <v>34</v>
      </c>
      <c r="H214" s="141" t="s">
        <v>34</v>
      </c>
      <c r="I214" s="192" t="s">
        <v>34</v>
      </c>
      <c r="J214" s="244" t="s">
        <v>34</v>
      </c>
      <c r="K214" s="294" t="s">
        <v>34</v>
      </c>
      <c r="L214" s="354" t="s">
        <v>34</v>
      </c>
      <c r="M214" s="410" t="s">
        <v>34</v>
      </c>
      <c r="N214" s="466" t="s">
        <v>34</v>
      </c>
    </row>
    <row r="215" spans="1:15" ht="20.100000000000001" customHeight="1" x14ac:dyDescent="0.2">
      <c r="A215" s="14"/>
      <c r="B215" s="15" t="s">
        <v>38</v>
      </c>
      <c r="C215" s="16">
        <f t="shared" ref="C215:F215" si="53">SUM(C217,C220)</f>
        <v>120</v>
      </c>
      <c r="D215" s="16">
        <f t="shared" si="53"/>
        <v>205</v>
      </c>
      <c r="E215" s="16">
        <f t="shared" si="53"/>
        <v>45</v>
      </c>
      <c r="F215" s="16">
        <f t="shared" si="53"/>
        <v>0</v>
      </c>
      <c r="G215" s="16">
        <f t="shared" ref="G215" si="54">SUM(G217,G220)</f>
        <v>0</v>
      </c>
      <c r="H215" s="16">
        <f>SUM(H217,H220)</f>
        <v>0</v>
      </c>
      <c r="I215" s="16">
        <f t="shared" ref="I215:N215" si="55">SUM(I217,I220)</f>
        <v>0</v>
      </c>
      <c r="J215" s="16">
        <f t="shared" si="55"/>
        <v>0</v>
      </c>
      <c r="K215" s="16">
        <f t="shared" si="55"/>
        <v>0</v>
      </c>
      <c r="L215" s="16">
        <f t="shared" si="55"/>
        <v>0</v>
      </c>
      <c r="M215" s="16">
        <f t="shared" si="55"/>
        <v>69</v>
      </c>
      <c r="N215" s="16">
        <f t="shared" si="55"/>
        <v>0</v>
      </c>
      <c r="O215" s="17">
        <f t="shared" ref="O215:O228" si="56">SUM(C215:N215)</f>
        <v>439</v>
      </c>
    </row>
    <row r="216" spans="1:15" ht="26.25" customHeight="1" x14ac:dyDescent="0.2">
      <c r="A216" s="18">
        <v>1</v>
      </c>
      <c r="B216" s="19" t="s">
        <v>39</v>
      </c>
      <c r="C216" s="20"/>
      <c r="D216" s="20"/>
      <c r="E216" s="20"/>
      <c r="F216" s="20"/>
      <c r="G216" s="143"/>
      <c r="H216" s="143"/>
      <c r="I216" s="194"/>
      <c r="J216" s="246"/>
      <c r="K216" s="296"/>
      <c r="L216" s="356"/>
      <c r="M216" s="412"/>
      <c r="N216" s="468"/>
      <c r="O216" s="17">
        <f t="shared" si="56"/>
        <v>0</v>
      </c>
    </row>
    <row r="217" spans="1:15" ht="20.100000000000001" customHeight="1" x14ac:dyDescent="0.2">
      <c r="A217" s="21"/>
      <c r="B217" s="19" t="s">
        <v>40</v>
      </c>
      <c r="C217" s="22">
        <f t="shared" ref="C217" si="57">SUM(C218:C219)</f>
        <v>0</v>
      </c>
      <c r="D217" s="22">
        <f t="shared" ref="D217:F217" si="58">SUM(D218:D219)</f>
        <v>0</v>
      </c>
      <c r="E217" s="22">
        <f t="shared" si="58"/>
        <v>0</v>
      </c>
      <c r="F217" s="22">
        <f t="shared" si="58"/>
        <v>0</v>
      </c>
      <c r="G217" s="144">
        <f t="shared" ref="G217" si="59">SUM(G218:G219)</f>
        <v>0</v>
      </c>
      <c r="H217" s="144">
        <f>SUM(H218:H219)</f>
        <v>0</v>
      </c>
      <c r="I217" s="200">
        <f t="shared" ref="I217:N217" si="60">SUM(I218:I219)</f>
        <v>0</v>
      </c>
      <c r="J217" s="252">
        <f t="shared" si="60"/>
        <v>0</v>
      </c>
      <c r="K217" s="297">
        <f t="shared" si="60"/>
        <v>0</v>
      </c>
      <c r="L217" s="362">
        <f t="shared" si="60"/>
        <v>0</v>
      </c>
      <c r="M217" s="413">
        <f t="shared" si="60"/>
        <v>0</v>
      </c>
      <c r="N217" s="469">
        <f t="shared" si="60"/>
        <v>0</v>
      </c>
      <c r="O217" s="17">
        <f t="shared" si="56"/>
        <v>0</v>
      </c>
    </row>
    <row r="218" spans="1:15" ht="20.100000000000001" customHeight="1" x14ac:dyDescent="0.2">
      <c r="A218" s="21"/>
      <c r="B218" s="23" t="s">
        <v>41</v>
      </c>
      <c r="C218" s="24">
        <v>0</v>
      </c>
      <c r="D218" s="24">
        <v>0</v>
      </c>
      <c r="E218" s="24">
        <v>0</v>
      </c>
      <c r="F218" s="24">
        <v>0</v>
      </c>
      <c r="G218" s="154">
        <v>0</v>
      </c>
      <c r="H218" s="154">
        <v>0</v>
      </c>
      <c r="I218" s="204">
        <v>0</v>
      </c>
      <c r="J218" s="256">
        <v>0</v>
      </c>
      <c r="K218" s="307">
        <v>0</v>
      </c>
      <c r="L218" s="366">
        <v>0</v>
      </c>
      <c r="M218" s="424">
        <v>0</v>
      </c>
      <c r="N218" s="481">
        <v>0</v>
      </c>
      <c r="O218" s="17">
        <f t="shared" si="56"/>
        <v>0</v>
      </c>
    </row>
    <row r="219" spans="1:15" ht="20.100000000000001" customHeight="1" x14ac:dyDescent="0.2">
      <c r="A219" s="21"/>
      <c r="B219" s="23" t="s">
        <v>42</v>
      </c>
      <c r="C219" s="24">
        <v>0</v>
      </c>
      <c r="D219" s="24">
        <v>0</v>
      </c>
      <c r="E219" s="24">
        <v>0</v>
      </c>
      <c r="F219" s="24">
        <v>0</v>
      </c>
      <c r="G219" s="154">
        <v>0</v>
      </c>
      <c r="H219" s="154">
        <v>0</v>
      </c>
      <c r="I219" s="204">
        <v>0</v>
      </c>
      <c r="J219" s="256">
        <v>0</v>
      </c>
      <c r="K219" s="307">
        <v>0</v>
      </c>
      <c r="L219" s="366">
        <v>0</v>
      </c>
      <c r="M219" s="424">
        <v>0</v>
      </c>
      <c r="N219" s="481">
        <v>0</v>
      </c>
      <c r="O219" s="17">
        <f t="shared" si="56"/>
        <v>0</v>
      </c>
    </row>
    <row r="220" spans="1:15" ht="20.100000000000001" customHeight="1" x14ac:dyDescent="0.2">
      <c r="A220" s="21"/>
      <c r="B220" s="19" t="s">
        <v>43</v>
      </c>
      <c r="C220" s="25">
        <f t="shared" ref="C220:F220" si="61">SUM(C221:C222)</f>
        <v>120</v>
      </c>
      <c r="D220" s="25">
        <f t="shared" si="61"/>
        <v>205</v>
      </c>
      <c r="E220" s="25">
        <f t="shared" si="61"/>
        <v>45</v>
      </c>
      <c r="F220" s="25">
        <f t="shared" si="61"/>
        <v>0</v>
      </c>
      <c r="G220" s="25">
        <f t="shared" ref="G220" si="62">SUM(G221:G222)</f>
        <v>0</v>
      </c>
      <c r="H220" s="25">
        <f>SUM(H221:H222)</f>
        <v>0</v>
      </c>
      <c r="I220" s="25">
        <f t="shared" ref="I220:N220" si="63">SUM(I221:I222)</f>
        <v>0</v>
      </c>
      <c r="J220" s="25">
        <f t="shared" si="63"/>
        <v>0</v>
      </c>
      <c r="K220" s="25">
        <f t="shared" si="63"/>
        <v>0</v>
      </c>
      <c r="L220" s="25">
        <f t="shared" si="63"/>
        <v>0</v>
      </c>
      <c r="M220" s="25">
        <f t="shared" si="63"/>
        <v>69</v>
      </c>
      <c r="N220" s="25">
        <f t="shared" si="63"/>
        <v>0</v>
      </c>
      <c r="O220" s="17">
        <f t="shared" si="56"/>
        <v>439</v>
      </c>
    </row>
    <row r="221" spans="1:15" ht="24" customHeight="1" x14ac:dyDescent="0.2">
      <c r="A221" s="21">
        <v>46</v>
      </c>
      <c r="B221" s="23" t="s">
        <v>41</v>
      </c>
      <c r="C221" s="26">
        <v>0</v>
      </c>
      <c r="D221" s="26">
        <v>0</v>
      </c>
      <c r="E221" s="26">
        <v>0</v>
      </c>
      <c r="F221" s="26">
        <v>0</v>
      </c>
      <c r="G221" s="146">
        <v>0</v>
      </c>
      <c r="H221" s="146">
        <v>0</v>
      </c>
      <c r="I221" s="197">
        <v>0</v>
      </c>
      <c r="J221" s="249">
        <v>0</v>
      </c>
      <c r="K221" s="299">
        <v>0</v>
      </c>
      <c r="L221" s="359">
        <v>0</v>
      </c>
      <c r="M221" s="415">
        <v>69</v>
      </c>
      <c r="N221" s="471">
        <v>0</v>
      </c>
      <c r="O221" s="17">
        <f t="shared" si="56"/>
        <v>69</v>
      </c>
    </row>
    <row r="222" spans="1:15" x14ac:dyDescent="0.2">
      <c r="A222" s="21">
        <v>52</v>
      </c>
      <c r="B222" s="23" t="s">
        <v>42</v>
      </c>
      <c r="C222" s="26">
        <v>120</v>
      </c>
      <c r="D222" s="26">
        <v>205</v>
      </c>
      <c r="E222" s="26">
        <v>45</v>
      </c>
      <c r="F222" s="26">
        <v>0</v>
      </c>
      <c r="G222" s="146">
        <v>0</v>
      </c>
      <c r="H222" s="146">
        <v>0</v>
      </c>
      <c r="I222" s="197">
        <v>0</v>
      </c>
      <c r="J222" s="249">
        <v>0</v>
      </c>
      <c r="K222" s="299">
        <v>0</v>
      </c>
      <c r="L222" s="359">
        <v>0</v>
      </c>
      <c r="M222" s="415">
        <v>0</v>
      </c>
      <c r="N222" s="471">
        <v>0</v>
      </c>
      <c r="O222" s="17">
        <f t="shared" si="56"/>
        <v>370</v>
      </c>
    </row>
    <row r="223" spans="1:15" x14ac:dyDescent="0.2">
      <c r="A223" s="18">
        <v>2</v>
      </c>
      <c r="B223" s="19" t="s">
        <v>44</v>
      </c>
      <c r="C223" s="20"/>
      <c r="D223" s="20"/>
      <c r="E223" s="20"/>
      <c r="F223" s="20"/>
      <c r="G223" s="143"/>
      <c r="H223" s="143"/>
      <c r="I223" s="194"/>
      <c r="J223" s="246"/>
      <c r="K223" s="296"/>
      <c r="L223" s="356"/>
      <c r="M223" s="412"/>
      <c r="N223" s="468"/>
      <c r="O223" s="17">
        <f t="shared" si="56"/>
        <v>0</v>
      </c>
    </row>
    <row r="224" spans="1:15" x14ac:dyDescent="0.2">
      <c r="A224" s="21"/>
      <c r="B224" s="23" t="s">
        <v>45</v>
      </c>
      <c r="C224" s="20"/>
      <c r="D224" s="20"/>
      <c r="E224" s="20"/>
      <c r="F224" s="20"/>
      <c r="G224" s="143"/>
      <c r="H224" s="143"/>
      <c r="I224" s="194"/>
      <c r="J224" s="246"/>
      <c r="K224" s="296"/>
      <c r="L224" s="356"/>
      <c r="M224" s="412"/>
      <c r="N224" s="468"/>
      <c r="O224" s="17">
        <f t="shared" si="56"/>
        <v>0</v>
      </c>
    </row>
    <row r="225" spans="1:15" ht="12.75" customHeight="1" x14ac:dyDescent="0.2">
      <c r="A225" s="21"/>
      <c r="B225" s="23" t="s">
        <v>46</v>
      </c>
      <c r="C225" s="20"/>
      <c r="D225" s="20"/>
      <c r="E225" s="20"/>
      <c r="F225" s="20"/>
      <c r="G225" s="143"/>
      <c r="H225" s="143"/>
      <c r="I225" s="194"/>
      <c r="J225" s="246"/>
      <c r="K225" s="296"/>
      <c r="L225" s="356"/>
      <c r="M225" s="412"/>
      <c r="N225" s="468"/>
      <c r="O225" s="17">
        <f t="shared" si="56"/>
        <v>0</v>
      </c>
    </row>
    <row r="226" spans="1:15" ht="12.75" customHeight="1" x14ac:dyDescent="0.2">
      <c r="A226" s="18"/>
      <c r="B226" s="23" t="s">
        <v>47</v>
      </c>
      <c r="C226" s="20"/>
      <c r="D226" s="20"/>
      <c r="E226" s="20"/>
      <c r="F226" s="20"/>
      <c r="G226" s="143"/>
      <c r="H226" s="143"/>
      <c r="I226" s="194"/>
      <c r="J226" s="246"/>
      <c r="K226" s="296"/>
      <c r="L226" s="356"/>
      <c r="M226" s="412"/>
      <c r="N226" s="468"/>
      <c r="O226" s="17">
        <f t="shared" si="56"/>
        <v>0</v>
      </c>
    </row>
    <row r="227" spans="1:15" x14ac:dyDescent="0.2">
      <c r="A227" s="27"/>
      <c r="B227" s="28" t="s">
        <v>48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17">
        <f t="shared" si="56"/>
        <v>0</v>
      </c>
    </row>
    <row r="228" spans="1:15" ht="13.5" thickBot="1" x14ac:dyDescent="0.25">
      <c r="A228" s="30">
        <v>3</v>
      </c>
      <c r="B228" s="31" t="s">
        <v>49</v>
      </c>
      <c r="C228" s="32"/>
      <c r="D228" s="32"/>
      <c r="E228" s="32"/>
      <c r="F228" s="32"/>
      <c r="G228" s="151"/>
      <c r="H228" s="151"/>
      <c r="I228" s="190"/>
      <c r="J228" s="242"/>
      <c r="K228" s="304"/>
      <c r="L228" s="352"/>
      <c r="M228" s="420"/>
      <c r="N228" s="476"/>
      <c r="O228" s="17">
        <f t="shared" si="56"/>
        <v>0</v>
      </c>
    </row>
    <row r="229" spans="1:15" x14ac:dyDescent="0.2">
      <c r="B229" s="3" t="s">
        <v>50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5" x14ac:dyDescent="0.2">
      <c r="C230" s="1" t="s">
        <v>59</v>
      </c>
      <c r="D230" s="1" t="s">
        <v>59</v>
      </c>
      <c r="E230" s="1" t="s">
        <v>59</v>
      </c>
      <c r="F230" s="1" t="s">
        <v>59</v>
      </c>
      <c r="G230" s="1" t="s">
        <v>59</v>
      </c>
      <c r="H230" s="1" t="s">
        <v>59</v>
      </c>
      <c r="I230" s="1" t="s">
        <v>59</v>
      </c>
      <c r="J230" s="1" t="s">
        <v>59</v>
      </c>
      <c r="K230" s="1" t="s">
        <v>59</v>
      </c>
      <c r="L230" s="1" t="s">
        <v>59</v>
      </c>
      <c r="M230" s="1" t="s">
        <v>59</v>
      </c>
      <c r="N230" s="1" t="s">
        <v>59</v>
      </c>
    </row>
    <row r="231" spans="1:15" ht="12.75" customHeight="1" x14ac:dyDescent="0.2"/>
    <row r="232" spans="1:15" ht="12.75" customHeight="1" x14ac:dyDescent="0.2"/>
    <row r="233" spans="1:15" ht="7.5" customHeight="1" x14ac:dyDescent="0.2"/>
    <row r="234" spans="1:15" ht="18" customHeight="1" x14ac:dyDescent="0.2"/>
    <row r="235" spans="1:15" ht="12.75" customHeight="1" x14ac:dyDescent="0.2"/>
    <row r="236" spans="1:15" ht="12.75" customHeight="1" x14ac:dyDescent="0.2"/>
    <row r="237" spans="1:15" ht="12.75" customHeight="1" x14ac:dyDescent="0.2"/>
    <row r="239" spans="1:15" ht="30" customHeight="1" x14ac:dyDescent="0.2"/>
    <row r="240" spans="1:15" ht="25.5" customHeight="1" x14ac:dyDescent="0.2"/>
    <row r="241" spans="1:15" ht="20.100000000000001" customHeight="1" x14ac:dyDescent="0.2">
      <c r="A241" s="495" t="s">
        <v>0</v>
      </c>
      <c r="B241" s="495"/>
    </row>
    <row r="242" spans="1:15" ht="20.100000000000001" customHeight="1" x14ac:dyDescent="0.2">
      <c r="A242" s="495" t="s">
        <v>3</v>
      </c>
      <c r="B242" s="495"/>
    </row>
    <row r="243" spans="1:15" ht="20.100000000000001" customHeight="1" x14ac:dyDescent="0.2">
      <c r="A243" s="495" t="s">
        <v>4</v>
      </c>
      <c r="B243" s="495"/>
    </row>
    <row r="244" spans="1:15" ht="20.100000000000001" customHeight="1" x14ac:dyDescent="0.3">
      <c r="C244" s="42"/>
      <c r="D244" s="42"/>
      <c r="E244" s="42"/>
      <c r="F244" s="42"/>
      <c r="G244"/>
      <c r="H244"/>
      <c r="I244"/>
      <c r="J244"/>
      <c r="K244"/>
      <c r="L244"/>
      <c r="M244"/>
      <c r="N244"/>
    </row>
    <row r="245" spans="1:15" ht="20.100000000000001" customHeight="1" x14ac:dyDescent="0.25">
      <c r="C245" s="43"/>
      <c r="D245" s="43"/>
      <c r="E245" s="43"/>
      <c r="F245" s="43"/>
      <c r="G245"/>
      <c r="H245"/>
      <c r="I245"/>
      <c r="J245"/>
      <c r="K245"/>
      <c r="L245"/>
      <c r="M245"/>
      <c r="N245"/>
    </row>
    <row r="246" spans="1:15" ht="20.100000000000001" customHeight="1" x14ac:dyDescent="0.2">
      <c r="A246" s="1" t="s">
        <v>7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5" ht="20.100000000000001" customHeight="1" x14ac:dyDescent="0.2">
      <c r="A247" s="1" t="s">
        <v>8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5" ht="26.25" customHeight="1" x14ac:dyDescent="0.2">
      <c r="A248" s="33" t="s">
        <v>60</v>
      </c>
      <c r="B248" s="3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5" ht="20.100000000000001" customHeight="1" thickBot="1" x14ac:dyDescent="0.2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5" ht="20.100000000000001" customHeight="1" x14ac:dyDescent="0.25">
      <c r="A250" s="539" t="s">
        <v>14</v>
      </c>
      <c r="B250" s="541" t="s">
        <v>15</v>
      </c>
      <c r="C250" s="8"/>
      <c r="D250" s="9"/>
      <c r="E250" s="9"/>
      <c r="F250" s="9"/>
      <c r="G250"/>
      <c r="H250"/>
      <c r="I250"/>
      <c r="J250"/>
      <c r="K250"/>
      <c r="L250"/>
      <c r="M250"/>
      <c r="N250"/>
    </row>
    <row r="251" spans="1:15" ht="20.100000000000001" customHeight="1" x14ac:dyDescent="0.2">
      <c r="A251" s="540"/>
      <c r="B251" s="542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5" ht="20.100000000000001" customHeight="1" x14ac:dyDescent="0.2">
      <c r="A252" s="540"/>
      <c r="B252" s="542"/>
      <c r="C252" s="11" t="s">
        <v>19</v>
      </c>
      <c r="D252" s="11" t="s">
        <v>19</v>
      </c>
      <c r="E252" s="11" t="s">
        <v>19</v>
      </c>
      <c r="F252" s="11" t="s">
        <v>19</v>
      </c>
      <c r="G252" s="139" t="s">
        <v>19</v>
      </c>
      <c r="H252" s="139" t="s">
        <v>19</v>
      </c>
      <c r="I252" s="195" t="s">
        <v>19</v>
      </c>
      <c r="J252" s="247" t="s">
        <v>19</v>
      </c>
      <c r="K252" s="292" t="s">
        <v>19</v>
      </c>
      <c r="L252" s="357" t="s">
        <v>19</v>
      </c>
      <c r="M252" s="408" t="s">
        <v>19</v>
      </c>
      <c r="N252" s="464" t="s">
        <v>19</v>
      </c>
    </row>
    <row r="253" spans="1:15" ht="24" customHeight="1" x14ac:dyDescent="0.2">
      <c r="A253" s="540"/>
      <c r="B253" s="542"/>
      <c r="C253" s="12"/>
      <c r="D253" s="12"/>
      <c r="E253" s="12"/>
      <c r="F253" s="12"/>
      <c r="G253" s="140"/>
      <c r="H253" s="140"/>
      <c r="I253" s="196"/>
      <c r="J253" s="248"/>
      <c r="K253" s="293"/>
      <c r="L253" s="358"/>
      <c r="M253" s="409"/>
      <c r="N253" s="465"/>
    </row>
    <row r="254" spans="1:15" x14ac:dyDescent="0.2">
      <c r="A254" s="100" t="s">
        <v>26</v>
      </c>
      <c r="B254" s="101" t="s">
        <v>27</v>
      </c>
      <c r="C254" s="102" t="s">
        <v>34</v>
      </c>
      <c r="D254" s="102" t="s">
        <v>34</v>
      </c>
      <c r="E254" s="102" t="s">
        <v>34</v>
      </c>
      <c r="F254" s="102" t="s">
        <v>34</v>
      </c>
      <c r="G254" s="141" t="s">
        <v>34</v>
      </c>
      <c r="H254" s="141" t="s">
        <v>34</v>
      </c>
      <c r="I254" s="192" t="s">
        <v>34</v>
      </c>
      <c r="J254" s="244" t="s">
        <v>34</v>
      </c>
      <c r="K254" s="294" t="s">
        <v>34</v>
      </c>
      <c r="L254" s="354" t="s">
        <v>34</v>
      </c>
      <c r="M254" s="410" t="s">
        <v>34</v>
      </c>
      <c r="N254" s="466" t="s">
        <v>34</v>
      </c>
    </row>
    <row r="255" spans="1:15" ht="15.75" x14ac:dyDescent="0.2">
      <c r="A255" s="14"/>
      <c r="B255" s="15" t="s">
        <v>38</v>
      </c>
      <c r="C255" s="16">
        <f t="shared" ref="C255:F255" si="64">SUM(C257,C260)</f>
        <v>0</v>
      </c>
      <c r="D255" s="16">
        <f t="shared" si="64"/>
        <v>0</v>
      </c>
      <c r="E255" s="16">
        <f t="shared" si="64"/>
        <v>0</v>
      </c>
      <c r="F255" s="16">
        <f t="shared" si="64"/>
        <v>0</v>
      </c>
      <c r="G255" s="16">
        <f t="shared" ref="G255" si="65">SUM(G257,G260)</f>
        <v>0</v>
      </c>
      <c r="H255" s="16">
        <f>SUM(H257,H260)</f>
        <v>0</v>
      </c>
      <c r="I255" s="16">
        <f t="shared" ref="I255:N255" si="66">SUM(I257,I260)</f>
        <v>0</v>
      </c>
      <c r="J255" s="16">
        <f t="shared" si="66"/>
        <v>0</v>
      </c>
      <c r="K255" s="16">
        <f t="shared" si="66"/>
        <v>0</v>
      </c>
      <c r="L255" s="16">
        <f t="shared" si="66"/>
        <v>0</v>
      </c>
      <c r="M255" s="16">
        <f t="shared" si="66"/>
        <v>0</v>
      </c>
      <c r="N255" s="16">
        <f t="shared" si="66"/>
        <v>0</v>
      </c>
      <c r="O255" s="17">
        <f t="shared" ref="O255:O268" si="67">SUM(C255:N255)</f>
        <v>0</v>
      </c>
    </row>
    <row r="256" spans="1:15" x14ac:dyDescent="0.2">
      <c r="A256" s="18">
        <v>1</v>
      </c>
      <c r="B256" s="19" t="s">
        <v>39</v>
      </c>
      <c r="C256" s="20"/>
      <c r="D256" s="20"/>
      <c r="E256" s="20"/>
      <c r="F256" s="20"/>
      <c r="G256" s="143"/>
      <c r="H256" s="143"/>
      <c r="I256" s="194"/>
      <c r="J256" s="246"/>
      <c r="K256" s="296"/>
      <c r="L256" s="356"/>
      <c r="M256" s="412"/>
      <c r="N256" s="468"/>
      <c r="O256" s="17">
        <f t="shared" si="67"/>
        <v>0</v>
      </c>
    </row>
    <row r="257" spans="1:15" ht="12.75" customHeight="1" x14ac:dyDescent="0.2">
      <c r="A257" s="21"/>
      <c r="B257" s="19" t="s">
        <v>40</v>
      </c>
      <c r="C257" s="22">
        <f t="shared" ref="C257" si="68">SUM(C258:C259)</f>
        <v>0</v>
      </c>
      <c r="D257" s="22">
        <f t="shared" ref="D257" si="69">SUM(D258:D259)</f>
        <v>0</v>
      </c>
      <c r="E257" s="22">
        <f t="shared" ref="E257" si="70">SUM(E258:E259)</f>
        <v>0</v>
      </c>
      <c r="F257" s="22">
        <f t="shared" ref="F257" si="71">SUM(F258:F259)</f>
        <v>0</v>
      </c>
      <c r="G257" s="144">
        <f t="shared" ref="G257" si="72">SUM(G258:G259)</f>
        <v>0</v>
      </c>
      <c r="H257" s="144">
        <f t="shared" ref="H257" si="73">SUM(H258:H259)</f>
        <v>0</v>
      </c>
      <c r="I257" s="200">
        <f t="shared" ref="I257" si="74">SUM(I258:I259)</f>
        <v>0</v>
      </c>
      <c r="J257" s="252">
        <f t="shared" ref="J257" si="75">SUM(J258:J259)</f>
        <v>0</v>
      </c>
      <c r="K257" s="297">
        <f t="shared" ref="K257" si="76">SUM(K258:K259)</f>
        <v>0</v>
      </c>
      <c r="L257" s="362">
        <f t="shared" ref="L257" si="77">SUM(L258:L259)</f>
        <v>0</v>
      </c>
      <c r="M257" s="413">
        <f t="shared" ref="M257" si="78">SUM(M258:M259)</f>
        <v>0</v>
      </c>
      <c r="N257" s="469">
        <f t="shared" ref="N257" si="79">SUM(N258:N259)</f>
        <v>0</v>
      </c>
      <c r="O257" s="17">
        <f t="shared" si="67"/>
        <v>0</v>
      </c>
    </row>
    <row r="258" spans="1:15" ht="12.75" customHeight="1" x14ac:dyDescent="0.2">
      <c r="A258" s="21"/>
      <c r="B258" s="23" t="s">
        <v>41</v>
      </c>
      <c r="C258" s="24">
        <v>0</v>
      </c>
      <c r="D258" s="24">
        <v>0</v>
      </c>
      <c r="E258" s="24">
        <v>0</v>
      </c>
      <c r="F258" s="24">
        <v>0</v>
      </c>
      <c r="G258" s="154">
        <v>0</v>
      </c>
      <c r="H258" s="154">
        <v>0</v>
      </c>
      <c r="I258" s="204">
        <v>0</v>
      </c>
      <c r="J258" s="256">
        <v>0</v>
      </c>
      <c r="K258" s="307">
        <v>0</v>
      </c>
      <c r="L258" s="366">
        <v>0</v>
      </c>
      <c r="M258" s="424">
        <v>0</v>
      </c>
      <c r="N258" s="481">
        <v>0</v>
      </c>
      <c r="O258" s="17">
        <f t="shared" si="67"/>
        <v>0</v>
      </c>
    </row>
    <row r="259" spans="1:15" x14ac:dyDescent="0.2">
      <c r="A259" s="21"/>
      <c r="B259" s="23" t="s">
        <v>42</v>
      </c>
      <c r="C259" s="24">
        <v>0</v>
      </c>
      <c r="D259" s="24">
        <v>0</v>
      </c>
      <c r="E259" s="24">
        <v>0</v>
      </c>
      <c r="F259" s="24">
        <v>0</v>
      </c>
      <c r="G259" s="154">
        <v>0</v>
      </c>
      <c r="H259" s="154">
        <v>0</v>
      </c>
      <c r="I259" s="204">
        <v>0</v>
      </c>
      <c r="J259" s="256">
        <v>0</v>
      </c>
      <c r="K259" s="307">
        <v>0</v>
      </c>
      <c r="L259" s="366">
        <v>0</v>
      </c>
      <c r="M259" s="424">
        <v>0</v>
      </c>
      <c r="N259" s="481">
        <v>0</v>
      </c>
      <c r="O259" s="17">
        <f t="shared" si="67"/>
        <v>0</v>
      </c>
    </row>
    <row r="260" spans="1:15" x14ac:dyDescent="0.2">
      <c r="A260" s="21"/>
      <c r="B260" s="19" t="s">
        <v>43</v>
      </c>
      <c r="C260" s="25">
        <f t="shared" ref="C260" si="80">SUM(C261:C262)</f>
        <v>0</v>
      </c>
      <c r="D260" s="25">
        <f t="shared" ref="D260" si="81">SUM(D261:D262)</f>
        <v>0</v>
      </c>
      <c r="E260" s="25">
        <f t="shared" ref="E260" si="82">SUM(E261:E262)</f>
        <v>0</v>
      </c>
      <c r="F260" s="25">
        <f t="shared" ref="F260" si="83">SUM(F261:F262)</f>
        <v>0</v>
      </c>
      <c r="G260" s="25">
        <f t="shared" ref="G260" si="84">SUM(G261:G262)</f>
        <v>0</v>
      </c>
      <c r="H260" s="25">
        <f t="shared" ref="H260" si="85">SUM(H261:H262)</f>
        <v>0</v>
      </c>
      <c r="I260" s="25">
        <f t="shared" ref="I260" si="86">SUM(I261:I262)</f>
        <v>0</v>
      </c>
      <c r="J260" s="25">
        <f t="shared" ref="J260" si="87">SUM(J261:J262)</f>
        <v>0</v>
      </c>
      <c r="K260" s="25">
        <f t="shared" ref="K260" si="88">SUM(K261:K262)</f>
        <v>0</v>
      </c>
      <c r="L260" s="25">
        <f t="shared" ref="L260" si="89">SUM(L261:L262)</f>
        <v>0</v>
      </c>
      <c r="M260" s="25">
        <f t="shared" ref="M260" si="90">SUM(M261:M262)</f>
        <v>0</v>
      </c>
      <c r="N260" s="25">
        <f t="shared" ref="N260" si="91">SUM(N261:N262)</f>
        <v>0</v>
      </c>
      <c r="O260" s="17">
        <f t="shared" si="67"/>
        <v>0</v>
      </c>
    </row>
    <row r="261" spans="1:15" x14ac:dyDescent="0.2">
      <c r="A261" s="21"/>
      <c r="B261" s="23" t="s">
        <v>41</v>
      </c>
      <c r="C261" s="26">
        <v>0</v>
      </c>
      <c r="D261" s="26">
        <v>0</v>
      </c>
      <c r="E261" s="26">
        <v>0</v>
      </c>
      <c r="F261" s="26">
        <v>0</v>
      </c>
      <c r="G261" s="146">
        <v>0</v>
      </c>
      <c r="H261" s="146">
        <v>0</v>
      </c>
      <c r="I261" s="197">
        <v>0</v>
      </c>
      <c r="J261" s="249">
        <v>0</v>
      </c>
      <c r="K261" s="299">
        <v>0</v>
      </c>
      <c r="L261" s="359">
        <v>0</v>
      </c>
      <c r="M261" s="415">
        <v>0</v>
      </c>
      <c r="N261" s="471">
        <v>0</v>
      </c>
      <c r="O261" s="17">
        <f t="shared" si="67"/>
        <v>0</v>
      </c>
    </row>
    <row r="262" spans="1:15" x14ac:dyDescent="0.2">
      <c r="A262" s="21"/>
      <c r="B262" s="23" t="s">
        <v>42</v>
      </c>
      <c r="C262" s="26">
        <v>0</v>
      </c>
      <c r="D262" s="26">
        <v>0</v>
      </c>
      <c r="E262" s="26">
        <v>0</v>
      </c>
      <c r="F262" s="26">
        <v>0</v>
      </c>
      <c r="G262" s="146">
        <v>0</v>
      </c>
      <c r="H262" s="146">
        <v>0</v>
      </c>
      <c r="I262" s="197">
        <v>0</v>
      </c>
      <c r="J262" s="249">
        <v>0</v>
      </c>
      <c r="K262" s="299">
        <v>0</v>
      </c>
      <c r="L262" s="359">
        <v>0</v>
      </c>
      <c r="M262" s="415">
        <v>0</v>
      </c>
      <c r="N262" s="471">
        <v>0</v>
      </c>
      <c r="O262" s="17">
        <f t="shared" si="67"/>
        <v>0</v>
      </c>
    </row>
    <row r="263" spans="1:15" ht="12.75" customHeight="1" x14ac:dyDescent="0.2">
      <c r="A263" s="18">
        <v>2</v>
      </c>
      <c r="B263" s="19" t="s">
        <v>44</v>
      </c>
      <c r="C263" s="20"/>
      <c r="D263" s="20"/>
      <c r="E263" s="20"/>
      <c r="F263" s="20"/>
      <c r="G263" s="143"/>
      <c r="H263" s="143"/>
      <c r="I263" s="194"/>
      <c r="J263" s="246"/>
      <c r="K263" s="296"/>
      <c r="L263" s="356"/>
      <c r="M263" s="412"/>
      <c r="N263" s="468"/>
      <c r="O263" s="17">
        <f t="shared" si="67"/>
        <v>0</v>
      </c>
    </row>
    <row r="264" spans="1:15" ht="12.75" customHeight="1" x14ac:dyDescent="0.2">
      <c r="A264" s="21"/>
      <c r="B264" s="23" t="s">
        <v>45</v>
      </c>
      <c r="C264" s="20"/>
      <c r="D264" s="20"/>
      <c r="E264" s="20"/>
      <c r="F264" s="20"/>
      <c r="G264" s="143"/>
      <c r="H264" s="143"/>
      <c r="I264" s="194"/>
      <c r="J264" s="246"/>
      <c r="K264" s="296"/>
      <c r="L264" s="356"/>
      <c r="M264" s="412"/>
      <c r="N264" s="468"/>
      <c r="O264" s="17">
        <f t="shared" si="67"/>
        <v>0</v>
      </c>
    </row>
    <row r="265" spans="1:15" ht="7.5" customHeight="1" x14ac:dyDescent="0.2">
      <c r="A265" s="21"/>
      <c r="B265" s="23" t="s">
        <v>46</v>
      </c>
      <c r="C265" s="20"/>
      <c r="D265" s="20"/>
      <c r="E265" s="20"/>
      <c r="F265" s="20"/>
      <c r="G265" s="143"/>
      <c r="H265" s="143"/>
      <c r="I265" s="194"/>
      <c r="J265" s="246"/>
      <c r="K265" s="296"/>
      <c r="L265" s="356"/>
      <c r="M265" s="412"/>
      <c r="N265" s="468"/>
      <c r="O265" s="17">
        <f t="shared" si="67"/>
        <v>0</v>
      </c>
    </row>
    <row r="266" spans="1:15" ht="18" customHeight="1" x14ac:dyDescent="0.2">
      <c r="A266" s="18"/>
      <c r="B266" s="23" t="s">
        <v>47</v>
      </c>
      <c r="C266" s="20"/>
      <c r="D266" s="20"/>
      <c r="E266" s="20"/>
      <c r="F266" s="20"/>
      <c r="G266" s="143"/>
      <c r="H266" s="143"/>
      <c r="I266" s="194"/>
      <c r="J266" s="246"/>
      <c r="K266" s="296"/>
      <c r="L266" s="356"/>
      <c r="M266" s="412"/>
      <c r="N266" s="468"/>
      <c r="O266" s="17">
        <f t="shared" si="67"/>
        <v>0</v>
      </c>
    </row>
    <row r="267" spans="1:15" ht="12.75" customHeight="1" x14ac:dyDescent="0.2">
      <c r="A267" s="27"/>
      <c r="B267" s="28" t="s">
        <v>48</v>
      </c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17">
        <f t="shared" si="67"/>
        <v>0</v>
      </c>
    </row>
    <row r="268" spans="1:15" ht="12.75" customHeight="1" thickBot="1" x14ac:dyDescent="0.25">
      <c r="A268" s="30">
        <v>3</v>
      </c>
      <c r="B268" s="31" t="s">
        <v>49</v>
      </c>
      <c r="C268" s="32"/>
      <c r="D268" s="32"/>
      <c r="E268" s="32"/>
      <c r="F268" s="32"/>
      <c r="G268" s="151"/>
      <c r="H268" s="151"/>
      <c r="I268" s="190"/>
      <c r="J268" s="242"/>
      <c r="K268" s="304"/>
      <c r="L268" s="352"/>
      <c r="M268" s="420"/>
      <c r="N268" s="476"/>
      <c r="O268" s="17">
        <f t="shared" si="67"/>
        <v>0</v>
      </c>
    </row>
    <row r="269" spans="1:15" ht="12.75" customHeight="1" x14ac:dyDescent="0.2">
      <c r="B269" s="3" t="s">
        <v>50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1" spans="1:15" ht="30" customHeight="1" x14ac:dyDescent="0.2"/>
    <row r="272" spans="1:15" ht="25.5" customHeight="1" x14ac:dyDescent="0.2"/>
    <row r="273" spans="1:14" ht="20.100000000000001" customHeight="1" x14ac:dyDescent="0.2"/>
    <row r="274" spans="1:14" ht="20.100000000000001" customHeight="1" x14ac:dyDescent="0.2"/>
    <row r="275" spans="1:14" ht="20.100000000000001" customHeight="1" x14ac:dyDescent="0.2"/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">
      <c r="A281" s="495" t="s">
        <v>0</v>
      </c>
      <c r="B281" s="495"/>
    </row>
    <row r="282" spans="1:14" ht="20.100000000000001" customHeight="1" x14ac:dyDescent="0.2">
      <c r="A282" s="495" t="s">
        <v>3</v>
      </c>
      <c r="B282" s="495"/>
    </row>
    <row r="283" spans="1:14" ht="20.100000000000001" customHeight="1" x14ac:dyDescent="0.2">
      <c r="A283" s="495" t="s">
        <v>4</v>
      </c>
      <c r="B283" s="495"/>
    </row>
    <row r="284" spans="1:14" ht="20.100000000000001" customHeight="1" x14ac:dyDescent="0.3">
      <c r="C284" s="42"/>
      <c r="D284" s="42"/>
      <c r="E284" s="42"/>
      <c r="F284" s="42"/>
      <c r="G284"/>
      <c r="H284"/>
      <c r="I284"/>
      <c r="J284"/>
      <c r="K284"/>
      <c r="L284"/>
      <c r="M284"/>
      <c r="N284"/>
    </row>
    <row r="285" spans="1:14" ht="24" customHeight="1" x14ac:dyDescent="0.25">
      <c r="C285" s="43"/>
      <c r="D285" s="43"/>
      <c r="E285" s="43"/>
      <c r="F285" s="43"/>
      <c r="G285"/>
      <c r="H285"/>
      <c r="I285"/>
      <c r="J285"/>
      <c r="K285"/>
      <c r="L285"/>
      <c r="M285"/>
      <c r="N285"/>
    </row>
    <row r="286" spans="1:14" x14ac:dyDescent="0.2">
      <c r="A286" s="1" t="s">
        <v>7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 customHeight="1" x14ac:dyDescent="0.2">
      <c r="A287" s="1" t="s">
        <v>8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 customHeight="1" x14ac:dyDescent="0.2">
      <c r="A288" s="33" t="s">
        <v>61</v>
      </c>
      <c r="B288" s="3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5" ht="12.75" customHeight="1" thickBot="1" x14ac:dyDescent="0.2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5" ht="12.75" customHeight="1" x14ac:dyDescent="0.25">
      <c r="A290" s="539" t="s">
        <v>14</v>
      </c>
      <c r="B290" s="541" t="s">
        <v>15</v>
      </c>
      <c r="C290" s="8"/>
      <c r="D290" s="9"/>
      <c r="E290" s="9"/>
      <c r="F290" s="9"/>
      <c r="G290"/>
      <c r="H290"/>
      <c r="I290"/>
      <c r="J290"/>
      <c r="K290"/>
      <c r="L290"/>
      <c r="M290"/>
      <c r="N290"/>
    </row>
    <row r="291" spans="1:15" ht="12.75" customHeight="1" x14ac:dyDescent="0.2">
      <c r="A291" s="540"/>
      <c r="B291" s="542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5" ht="12.75" customHeight="1" x14ac:dyDescent="0.2">
      <c r="A292" s="540"/>
      <c r="B292" s="542"/>
      <c r="C292" s="11" t="s">
        <v>19</v>
      </c>
      <c r="D292" s="11" t="s">
        <v>19</v>
      </c>
      <c r="E292" s="11" t="s">
        <v>19</v>
      </c>
      <c r="F292" s="11" t="s">
        <v>19</v>
      </c>
      <c r="G292" s="139" t="s">
        <v>19</v>
      </c>
      <c r="H292" s="139" t="s">
        <v>19</v>
      </c>
      <c r="I292" s="195" t="s">
        <v>19</v>
      </c>
      <c r="J292" s="247" t="s">
        <v>19</v>
      </c>
      <c r="K292" s="292" t="s">
        <v>19</v>
      </c>
      <c r="L292" s="357" t="s">
        <v>19</v>
      </c>
      <c r="M292" s="408" t="s">
        <v>19</v>
      </c>
      <c r="N292" s="464" t="s">
        <v>19</v>
      </c>
    </row>
    <row r="293" spans="1:15" ht="12.75" customHeight="1" x14ac:dyDescent="0.2">
      <c r="A293" s="540"/>
      <c r="B293" s="542"/>
      <c r="C293" s="12"/>
      <c r="D293" s="12"/>
      <c r="E293" s="12"/>
      <c r="F293" s="12"/>
      <c r="G293" s="140"/>
      <c r="H293" s="140"/>
      <c r="I293" s="196"/>
      <c r="J293" s="248"/>
      <c r="K293" s="293"/>
      <c r="L293" s="358"/>
      <c r="M293" s="409"/>
      <c r="N293" s="465"/>
    </row>
    <row r="294" spans="1:15" x14ac:dyDescent="0.2">
      <c r="A294" s="100" t="s">
        <v>26</v>
      </c>
      <c r="B294" s="101" t="s">
        <v>27</v>
      </c>
      <c r="C294" s="102" t="s">
        <v>34</v>
      </c>
      <c r="D294" s="102" t="s">
        <v>34</v>
      </c>
      <c r="E294" s="102" t="s">
        <v>34</v>
      </c>
      <c r="F294" s="102" t="s">
        <v>34</v>
      </c>
      <c r="G294" s="141" t="s">
        <v>34</v>
      </c>
      <c r="H294" s="141" t="s">
        <v>34</v>
      </c>
      <c r="I294" s="192" t="s">
        <v>34</v>
      </c>
      <c r="J294" s="244" t="s">
        <v>34</v>
      </c>
      <c r="K294" s="294" t="s">
        <v>34</v>
      </c>
      <c r="L294" s="354" t="s">
        <v>34</v>
      </c>
      <c r="M294" s="410" t="s">
        <v>34</v>
      </c>
      <c r="N294" s="466" t="s">
        <v>34</v>
      </c>
    </row>
    <row r="295" spans="1:15" ht="12.75" customHeight="1" x14ac:dyDescent="0.2">
      <c r="A295" s="14"/>
      <c r="B295" s="15" t="s">
        <v>38</v>
      </c>
      <c r="C295" s="16">
        <f t="shared" ref="C295:F295" si="92">SUM(C297,C300)</f>
        <v>0</v>
      </c>
      <c r="D295" s="16">
        <f t="shared" si="92"/>
        <v>0</v>
      </c>
      <c r="E295" s="16">
        <f t="shared" si="92"/>
        <v>0</v>
      </c>
      <c r="F295" s="16">
        <f t="shared" si="92"/>
        <v>0</v>
      </c>
      <c r="G295" s="16">
        <f t="shared" ref="G295" si="93">SUM(G297,G300)</f>
        <v>0</v>
      </c>
      <c r="H295" s="16">
        <f>SUM(H297,H300)</f>
        <v>0</v>
      </c>
      <c r="I295" s="16">
        <f t="shared" ref="I295:N295" si="94">SUM(I297,I300)</f>
        <v>0</v>
      </c>
      <c r="J295" s="16">
        <f t="shared" si="94"/>
        <v>0</v>
      </c>
      <c r="K295" s="16">
        <f t="shared" si="94"/>
        <v>0</v>
      </c>
      <c r="L295" s="16">
        <f t="shared" si="94"/>
        <v>0</v>
      </c>
      <c r="M295" s="16">
        <f t="shared" si="94"/>
        <v>0</v>
      </c>
      <c r="N295" s="16">
        <f t="shared" si="94"/>
        <v>0</v>
      </c>
      <c r="O295" s="17">
        <f t="shared" ref="O295:O308" si="95">SUM(C295:N295)</f>
        <v>0</v>
      </c>
    </row>
    <row r="296" spans="1:15" ht="12.75" customHeight="1" x14ac:dyDescent="0.2">
      <c r="A296" s="18">
        <v>1</v>
      </c>
      <c r="B296" s="19" t="s">
        <v>39</v>
      </c>
      <c r="C296" s="20"/>
      <c r="D296" s="20"/>
      <c r="E296" s="20"/>
      <c r="F296" s="20"/>
      <c r="G296" s="143"/>
      <c r="H296" s="143"/>
      <c r="I296" s="194"/>
      <c r="J296" s="246"/>
      <c r="K296" s="296"/>
      <c r="L296" s="356"/>
      <c r="M296" s="412"/>
      <c r="N296" s="468"/>
      <c r="O296" s="17">
        <f t="shared" si="95"/>
        <v>0</v>
      </c>
    </row>
    <row r="297" spans="1:15" ht="7.5" customHeight="1" x14ac:dyDescent="0.2">
      <c r="A297" s="21"/>
      <c r="B297" s="19" t="s">
        <v>40</v>
      </c>
      <c r="C297" s="22">
        <f t="shared" ref="C297" si="96">SUM(C298:C299)</f>
        <v>0</v>
      </c>
      <c r="D297" s="22">
        <f t="shared" ref="D297" si="97">SUM(D298:D299)</f>
        <v>0</v>
      </c>
      <c r="E297" s="22">
        <f t="shared" ref="E297" si="98">SUM(E298:E299)</f>
        <v>0</v>
      </c>
      <c r="F297" s="22">
        <f t="shared" ref="F297" si="99">SUM(F298:F299)</f>
        <v>0</v>
      </c>
      <c r="G297" s="144">
        <f t="shared" ref="G297" si="100">SUM(G298:G299)</f>
        <v>0</v>
      </c>
      <c r="H297" s="144">
        <f t="shared" ref="H297" si="101">SUM(H298:H299)</f>
        <v>0</v>
      </c>
      <c r="I297" s="200">
        <f t="shared" ref="I297" si="102">SUM(I298:I299)</f>
        <v>0</v>
      </c>
      <c r="J297" s="252">
        <f t="shared" ref="J297" si="103">SUM(J298:J299)</f>
        <v>0</v>
      </c>
      <c r="K297" s="297">
        <f t="shared" ref="K297" si="104">SUM(K298:K299)</f>
        <v>0</v>
      </c>
      <c r="L297" s="362">
        <f t="shared" ref="L297" si="105">SUM(L298:L299)</f>
        <v>0</v>
      </c>
      <c r="M297" s="413">
        <f t="shared" ref="M297" si="106">SUM(M298:M299)</f>
        <v>0</v>
      </c>
      <c r="N297" s="469">
        <f t="shared" ref="N297" si="107">SUM(N298:N299)</f>
        <v>0</v>
      </c>
      <c r="O297" s="17">
        <f t="shared" si="95"/>
        <v>0</v>
      </c>
    </row>
    <row r="298" spans="1:15" ht="18" customHeight="1" x14ac:dyDescent="0.2">
      <c r="A298" s="21"/>
      <c r="B298" s="23" t="s">
        <v>41</v>
      </c>
      <c r="C298" s="24">
        <v>0</v>
      </c>
      <c r="D298" s="24">
        <v>0</v>
      </c>
      <c r="E298" s="24">
        <v>0</v>
      </c>
      <c r="F298" s="24">
        <v>0</v>
      </c>
      <c r="G298" s="154">
        <v>0</v>
      </c>
      <c r="H298" s="154">
        <v>0</v>
      </c>
      <c r="I298" s="204">
        <v>0</v>
      </c>
      <c r="J298" s="256">
        <v>0</v>
      </c>
      <c r="K298" s="307">
        <v>0</v>
      </c>
      <c r="L298" s="366">
        <v>0</v>
      </c>
      <c r="M298" s="424">
        <v>0</v>
      </c>
      <c r="N298" s="481">
        <v>0</v>
      </c>
      <c r="O298" s="17">
        <f t="shared" si="95"/>
        <v>0</v>
      </c>
    </row>
    <row r="299" spans="1:15" ht="12.75" customHeight="1" x14ac:dyDescent="0.2">
      <c r="A299" s="21"/>
      <c r="B299" s="23" t="s">
        <v>42</v>
      </c>
      <c r="C299" s="24">
        <v>0</v>
      </c>
      <c r="D299" s="24">
        <v>0</v>
      </c>
      <c r="E299" s="24">
        <v>0</v>
      </c>
      <c r="F299" s="24">
        <v>0</v>
      </c>
      <c r="G299" s="154">
        <v>0</v>
      </c>
      <c r="H299" s="154">
        <v>0</v>
      </c>
      <c r="I299" s="204">
        <v>0</v>
      </c>
      <c r="J299" s="256">
        <v>0</v>
      </c>
      <c r="K299" s="307">
        <v>0</v>
      </c>
      <c r="L299" s="366">
        <v>0</v>
      </c>
      <c r="M299" s="424">
        <v>0</v>
      </c>
      <c r="N299" s="481">
        <v>0</v>
      </c>
      <c r="O299" s="17">
        <f t="shared" si="95"/>
        <v>0</v>
      </c>
    </row>
    <row r="300" spans="1:15" ht="12.75" customHeight="1" x14ac:dyDescent="0.2">
      <c r="A300" s="21"/>
      <c r="B300" s="19" t="s">
        <v>43</v>
      </c>
      <c r="C300" s="25">
        <f t="shared" ref="C300" si="108">SUM(C301:C302)</f>
        <v>0</v>
      </c>
      <c r="D300" s="25">
        <f t="shared" ref="D300" si="109">SUM(D301:D302)</f>
        <v>0</v>
      </c>
      <c r="E300" s="25">
        <f t="shared" ref="E300" si="110">SUM(E301:E302)</f>
        <v>0</v>
      </c>
      <c r="F300" s="25">
        <f t="shared" ref="F300" si="111">SUM(F301:F302)</f>
        <v>0</v>
      </c>
      <c r="G300" s="25">
        <f t="shared" ref="G300" si="112">SUM(G301:G302)</f>
        <v>0</v>
      </c>
      <c r="H300" s="25">
        <f t="shared" ref="H300" si="113">SUM(H301:H302)</f>
        <v>0</v>
      </c>
      <c r="I300" s="25">
        <f t="shared" ref="I300" si="114">SUM(I301:I302)</f>
        <v>0</v>
      </c>
      <c r="J300" s="25">
        <f t="shared" ref="J300" si="115">SUM(J301:J302)</f>
        <v>0</v>
      </c>
      <c r="K300" s="25">
        <f t="shared" ref="K300" si="116">SUM(K301:K302)</f>
        <v>0</v>
      </c>
      <c r="L300" s="25">
        <f t="shared" ref="L300" si="117">SUM(L301:L302)</f>
        <v>0</v>
      </c>
      <c r="M300" s="25">
        <f t="shared" ref="M300" si="118">SUM(M301:M302)</f>
        <v>0</v>
      </c>
      <c r="N300" s="25">
        <f t="shared" ref="N300" si="119">SUM(N301:N302)</f>
        <v>0</v>
      </c>
      <c r="O300" s="17">
        <f t="shared" si="95"/>
        <v>0</v>
      </c>
    </row>
    <row r="301" spans="1:15" ht="12.75" customHeight="1" x14ac:dyDescent="0.2">
      <c r="A301" s="21"/>
      <c r="B301" s="23" t="s">
        <v>41</v>
      </c>
      <c r="C301" s="26">
        <v>0</v>
      </c>
      <c r="D301" s="26">
        <v>0</v>
      </c>
      <c r="E301" s="26">
        <v>0</v>
      </c>
      <c r="F301" s="26">
        <v>0</v>
      </c>
      <c r="G301" s="146">
        <v>0</v>
      </c>
      <c r="H301" s="146">
        <v>0</v>
      </c>
      <c r="I301" s="197">
        <v>0</v>
      </c>
      <c r="J301" s="249">
        <v>0</v>
      </c>
      <c r="K301" s="299">
        <v>0</v>
      </c>
      <c r="L301" s="359">
        <v>0</v>
      </c>
      <c r="M301" s="415">
        <v>0</v>
      </c>
      <c r="N301" s="471">
        <v>0</v>
      </c>
      <c r="O301" s="17">
        <f t="shared" si="95"/>
        <v>0</v>
      </c>
    </row>
    <row r="302" spans="1:15" x14ac:dyDescent="0.2">
      <c r="A302" s="21"/>
      <c r="B302" s="23" t="s">
        <v>42</v>
      </c>
      <c r="C302" s="26">
        <v>0</v>
      </c>
      <c r="D302" s="26">
        <v>0</v>
      </c>
      <c r="E302" s="26">
        <v>0</v>
      </c>
      <c r="F302" s="26">
        <v>0</v>
      </c>
      <c r="G302" s="146">
        <v>0</v>
      </c>
      <c r="H302" s="146">
        <v>0</v>
      </c>
      <c r="I302" s="197">
        <v>0</v>
      </c>
      <c r="J302" s="249">
        <v>0</v>
      </c>
      <c r="K302" s="299">
        <v>0</v>
      </c>
      <c r="L302" s="359">
        <v>0</v>
      </c>
      <c r="M302" s="415">
        <v>0</v>
      </c>
      <c r="N302" s="471">
        <v>0</v>
      </c>
      <c r="O302" s="17">
        <f t="shared" si="95"/>
        <v>0</v>
      </c>
    </row>
    <row r="303" spans="1:15" ht="30" customHeight="1" x14ac:dyDescent="0.2">
      <c r="A303" s="18">
        <v>2</v>
      </c>
      <c r="B303" s="19" t="s">
        <v>44</v>
      </c>
      <c r="C303" s="20"/>
      <c r="D303" s="20"/>
      <c r="E303" s="20"/>
      <c r="F303" s="20"/>
      <c r="G303" s="143"/>
      <c r="H303" s="143"/>
      <c r="I303" s="194"/>
      <c r="J303" s="246"/>
      <c r="K303" s="296"/>
      <c r="L303" s="356"/>
      <c r="M303" s="412"/>
      <c r="N303" s="468"/>
      <c r="O303" s="17">
        <f t="shared" si="95"/>
        <v>0</v>
      </c>
    </row>
    <row r="304" spans="1:15" ht="25.5" customHeight="1" x14ac:dyDescent="0.2">
      <c r="A304" s="21"/>
      <c r="B304" s="23" t="s">
        <v>45</v>
      </c>
      <c r="C304" s="20"/>
      <c r="D304" s="20"/>
      <c r="E304" s="20"/>
      <c r="F304" s="20"/>
      <c r="G304" s="143"/>
      <c r="H304" s="143"/>
      <c r="I304" s="194"/>
      <c r="J304" s="246"/>
      <c r="K304" s="296"/>
      <c r="L304" s="356"/>
      <c r="M304" s="412"/>
      <c r="N304" s="468"/>
      <c r="O304" s="17">
        <f t="shared" si="95"/>
        <v>0</v>
      </c>
    </row>
    <row r="305" spans="1:15" ht="20.100000000000001" customHeight="1" x14ac:dyDescent="0.2">
      <c r="A305" s="21"/>
      <c r="B305" s="23" t="s">
        <v>46</v>
      </c>
      <c r="C305" s="20"/>
      <c r="D305" s="20"/>
      <c r="E305" s="20"/>
      <c r="F305" s="20"/>
      <c r="G305" s="143"/>
      <c r="H305" s="143"/>
      <c r="I305" s="194"/>
      <c r="J305" s="246"/>
      <c r="K305" s="296"/>
      <c r="L305" s="356"/>
      <c r="M305" s="412"/>
      <c r="N305" s="468"/>
      <c r="O305" s="17">
        <f t="shared" si="95"/>
        <v>0</v>
      </c>
    </row>
    <row r="306" spans="1:15" ht="20.100000000000001" customHeight="1" x14ac:dyDescent="0.2">
      <c r="A306" s="18"/>
      <c r="B306" s="23" t="s">
        <v>47</v>
      </c>
      <c r="C306" s="20"/>
      <c r="D306" s="20"/>
      <c r="E306" s="20"/>
      <c r="F306" s="20"/>
      <c r="G306" s="143"/>
      <c r="H306" s="143"/>
      <c r="I306" s="194"/>
      <c r="J306" s="246"/>
      <c r="K306" s="296"/>
      <c r="L306" s="356"/>
      <c r="M306" s="412"/>
      <c r="N306" s="468"/>
      <c r="O306" s="17">
        <f t="shared" si="95"/>
        <v>0</v>
      </c>
    </row>
    <row r="307" spans="1:15" ht="20.100000000000001" customHeight="1" x14ac:dyDescent="0.2">
      <c r="A307" s="27"/>
      <c r="B307" s="28" t="s">
        <v>48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17">
        <f t="shared" si="95"/>
        <v>0</v>
      </c>
    </row>
    <row r="308" spans="1:15" ht="20.100000000000001" customHeight="1" thickBot="1" x14ac:dyDescent="0.25">
      <c r="A308" s="30">
        <v>3</v>
      </c>
      <c r="B308" s="31" t="s">
        <v>49</v>
      </c>
      <c r="C308" s="32"/>
      <c r="D308" s="32"/>
      <c r="E308" s="32"/>
      <c r="F308" s="32"/>
      <c r="G308" s="151"/>
      <c r="H308" s="151"/>
      <c r="I308" s="190"/>
      <c r="J308" s="242"/>
      <c r="K308" s="304"/>
      <c r="L308" s="352"/>
      <c r="M308" s="420"/>
      <c r="N308" s="476"/>
      <c r="O308" s="17">
        <f t="shared" si="95"/>
        <v>0</v>
      </c>
    </row>
    <row r="309" spans="1:15" ht="20.100000000000001" customHeight="1" x14ac:dyDescent="0.2">
      <c r="B309" s="3" t="s">
        <v>50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5" ht="20.100000000000001" customHeight="1" x14ac:dyDescent="0.2"/>
    <row r="311" spans="1:15" ht="20.100000000000001" customHeight="1" x14ac:dyDescent="0.2"/>
    <row r="312" spans="1:15" ht="26.25" customHeight="1" x14ac:dyDescent="0.2"/>
    <row r="313" spans="1:15" ht="20.100000000000001" customHeight="1" x14ac:dyDescent="0.2"/>
    <row r="314" spans="1:15" ht="20.100000000000001" customHeight="1" x14ac:dyDescent="0.2"/>
    <row r="315" spans="1:15" ht="20.100000000000001" customHeight="1" x14ac:dyDescent="0.2"/>
    <row r="316" spans="1:15" ht="20.100000000000001" customHeight="1" x14ac:dyDescent="0.2"/>
    <row r="317" spans="1:15" ht="24" customHeight="1" x14ac:dyDescent="0.2"/>
    <row r="321" spans="1:15" ht="12.75" customHeight="1" x14ac:dyDescent="0.2">
      <c r="A321" s="495" t="s">
        <v>0</v>
      </c>
      <c r="B321" s="495"/>
    </row>
    <row r="322" spans="1:15" ht="12.75" customHeight="1" x14ac:dyDescent="0.2">
      <c r="A322" s="495" t="s">
        <v>3</v>
      </c>
      <c r="B322" s="495"/>
    </row>
    <row r="323" spans="1:15" x14ac:dyDescent="0.2">
      <c r="A323" s="495" t="s">
        <v>4</v>
      </c>
      <c r="B323" s="495"/>
    </row>
    <row r="324" spans="1:15" ht="20.25" x14ac:dyDescent="0.3">
      <c r="C324" s="42"/>
      <c r="D324" s="42"/>
      <c r="E324" s="42"/>
      <c r="F324" s="42"/>
      <c r="G324"/>
      <c r="H324"/>
      <c r="I324"/>
      <c r="J324"/>
      <c r="K324"/>
      <c r="L324"/>
      <c r="M324"/>
      <c r="N324"/>
    </row>
    <row r="325" spans="1:15" ht="15" x14ac:dyDescent="0.25">
      <c r="C325" s="43"/>
      <c r="D325" s="43"/>
      <c r="E325" s="43"/>
      <c r="F325" s="43"/>
      <c r="G325"/>
      <c r="H325"/>
      <c r="I325"/>
      <c r="J325"/>
      <c r="K325"/>
      <c r="L325"/>
      <c r="M325"/>
      <c r="N325"/>
    </row>
    <row r="326" spans="1:15" x14ac:dyDescent="0.2">
      <c r="A326" s="1" t="s">
        <v>7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5" ht="12.75" customHeight="1" x14ac:dyDescent="0.2">
      <c r="A327" s="1" t="s">
        <v>8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5" ht="12.75" customHeight="1" x14ac:dyDescent="0.2">
      <c r="A328" s="7" t="s">
        <v>62</v>
      </c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5" ht="7.5" customHeight="1" thickBot="1" x14ac:dyDescent="0.2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5" ht="18" customHeight="1" x14ac:dyDescent="0.25">
      <c r="A330" s="539" t="s">
        <v>14</v>
      </c>
      <c r="B330" s="541" t="s">
        <v>15</v>
      </c>
      <c r="C330" s="8"/>
      <c r="D330" s="9"/>
      <c r="E330" s="9"/>
      <c r="F330" s="9"/>
      <c r="G330"/>
      <c r="H330"/>
      <c r="I330"/>
      <c r="J330"/>
      <c r="K330"/>
      <c r="L330"/>
      <c r="M330"/>
      <c r="N330"/>
    </row>
    <row r="331" spans="1:15" ht="12.75" customHeight="1" x14ac:dyDescent="0.2">
      <c r="A331" s="540"/>
      <c r="B331" s="542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5" ht="12.75" customHeight="1" x14ac:dyDescent="0.2">
      <c r="A332" s="540"/>
      <c r="B332" s="542"/>
      <c r="C332" s="11" t="s">
        <v>19</v>
      </c>
      <c r="D332" s="11" t="s">
        <v>19</v>
      </c>
      <c r="E332" s="11" t="s">
        <v>19</v>
      </c>
      <c r="F332" s="11" t="s">
        <v>19</v>
      </c>
      <c r="G332" s="139" t="s">
        <v>19</v>
      </c>
      <c r="H332" s="139" t="s">
        <v>19</v>
      </c>
      <c r="I332" s="195" t="s">
        <v>19</v>
      </c>
      <c r="J332" s="247" t="s">
        <v>19</v>
      </c>
      <c r="K332" s="292" t="s">
        <v>19</v>
      </c>
      <c r="L332" s="357" t="s">
        <v>19</v>
      </c>
      <c r="M332" s="408" t="s">
        <v>19</v>
      </c>
      <c r="N332" s="464" t="s">
        <v>19</v>
      </c>
    </row>
    <row r="333" spans="1:15" ht="12.75" customHeight="1" x14ac:dyDescent="0.2">
      <c r="A333" s="540"/>
      <c r="B333" s="542"/>
      <c r="C333" s="12"/>
      <c r="D333" s="12"/>
      <c r="E333" s="12"/>
      <c r="F333" s="12"/>
      <c r="G333" s="140"/>
      <c r="H333" s="140"/>
      <c r="I333" s="196"/>
      <c r="J333" s="248"/>
      <c r="K333" s="293"/>
      <c r="L333" s="358"/>
      <c r="M333" s="409"/>
      <c r="N333" s="465"/>
    </row>
    <row r="334" spans="1:15" x14ac:dyDescent="0.2">
      <c r="A334" s="100" t="s">
        <v>26</v>
      </c>
      <c r="B334" s="101" t="s">
        <v>27</v>
      </c>
      <c r="C334" s="102" t="s">
        <v>34</v>
      </c>
      <c r="D334" s="102" t="s">
        <v>34</v>
      </c>
      <c r="E334" s="102" t="s">
        <v>34</v>
      </c>
      <c r="F334" s="102" t="s">
        <v>34</v>
      </c>
      <c r="G334" s="141" t="s">
        <v>34</v>
      </c>
      <c r="H334" s="141" t="s">
        <v>34</v>
      </c>
      <c r="I334" s="192" t="s">
        <v>34</v>
      </c>
      <c r="J334" s="244" t="s">
        <v>34</v>
      </c>
      <c r="K334" s="294" t="s">
        <v>34</v>
      </c>
      <c r="L334" s="354" t="s">
        <v>34</v>
      </c>
      <c r="M334" s="410" t="s">
        <v>34</v>
      </c>
      <c r="N334" s="466" t="s">
        <v>34</v>
      </c>
    </row>
    <row r="335" spans="1:15" ht="30" customHeight="1" x14ac:dyDescent="0.2">
      <c r="A335" s="14"/>
      <c r="B335" s="15" t="s">
        <v>38</v>
      </c>
      <c r="C335" s="16">
        <f t="shared" ref="C335:F335" si="120">SUM(C337,C340)</f>
        <v>370</v>
      </c>
      <c r="D335" s="16">
        <f t="shared" si="120"/>
        <v>418</v>
      </c>
      <c r="E335" s="16">
        <f t="shared" si="120"/>
        <v>4</v>
      </c>
      <c r="F335" s="16">
        <f t="shared" si="120"/>
        <v>0</v>
      </c>
      <c r="G335" s="16">
        <f t="shared" ref="G335" si="121">SUM(G337,G340)</f>
        <v>0</v>
      </c>
      <c r="H335" s="16">
        <f>SUM(H337,H340)</f>
        <v>0</v>
      </c>
      <c r="I335" s="16">
        <f t="shared" ref="I335:N335" si="122">SUM(I337,I340)</f>
        <v>0</v>
      </c>
      <c r="J335" s="16">
        <f t="shared" si="122"/>
        <v>0</v>
      </c>
      <c r="K335" s="16">
        <f t="shared" si="122"/>
        <v>0</v>
      </c>
      <c r="L335" s="16">
        <f t="shared" si="122"/>
        <v>0</v>
      </c>
      <c r="M335" s="16">
        <f t="shared" si="122"/>
        <v>0</v>
      </c>
      <c r="N335" s="16">
        <f t="shared" si="122"/>
        <v>0</v>
      </c>
      <c r="O335" s="17">
        <f t="shared" ref="O335:O348" si="123">SUM(C335:N335)</f>
        <v>792</v>
      </c>
    </row>
    <row r="336" spans="1:15" ht="25.5" customHeight="1" x14ac:dyDescent="0.2">
      <c r="A336" s="18">
        <v>1</v>
      </c>
      <c r="B336" s="19" t="s">
        <v>39</v>
      </c>
      <c r="C336" s="20"/>
      <c r="D336" s="20"/>
      <c r="E336" s="20"/>
      <c r="F336" s="20"/>
      <c r="G336" s="143"/>
      <c r="H336" s="143"/>
      <c r="I336" s="194"/>
      <c r="J336" s="246"/>
      <c r="K336" s="296"/>
      <c r="L336" s="356"/>
      <c r="M336" s="412"/>
      <c r="N336" s="468"/>
      <c r="O336" s="17">
        <f t="shared" si="123"/>
        <v>0</v>
      </c>
    </row>
    <row r="337" spans="1:15" ht="20.100000000000001" customHeight="1" x14ac:dyDescent="0.2">
      <c r="A337" s="21"/>
      <c r="B337" s="19" t="s">
        <v>40</v>
      </c>
      <c r="C337" s="22">
        <f t="shared" ref="C337" si="124">SUM(C338:C339)</f>
        <v>0</v>
      </c>
      <c r="D337" s="22">
        <f t="shared" ref="D337" si="125">SUM(D338:D339)</f>
        <v>0</v>
      </c>
      <c r="E337" s="22">
        <f t="shared" ref="E337" si="126">SUM(E338:E339)</f>
        <v>0</v>
      </c>
      <c r="F337" s="22">
        <f t="shared" ref="F337" si="127">SUM(F338:F339)</f>
        <v>0</v>
      </c>
      <c r="G337" s="144">
        <f t="shared" ref="G337" si="128">SUM(G338:G339)</f>
        <v>0</v>
      </c>
      <c r="H337" s="144">
        <f t="shared" ref="H337" si="129">SUM(H338:H339)</f>
        <v>0</v>
      </c>
      <c r="I337" s="200">
        <f t="shared" ref="I337" si="130">SUM(I338:I339)</f>
        <v>0</v>
      </c>
      <c r="J337" s="252">
        <f t="shared" ref="J337" si="131">SUM(J338:J339)</f>
        <v>0</v>
      </c>
      <c r="K337" s="297">
        <f t="shared" ref="K337" si="132">SUM(K338:K339)</f>
        <v>0</v>
      </c>
      <c r="L337" s="362">
        <f t="shared" ref="L337" si="133">SUM(L338:L339)</f>
        <v>0</v>
      </c>
      <c r="M337" s="413">
        <f t="shared" ref="M337" si="134">SUM(M338:M339)</f>
        <v>0</v>
      </c>
      <c r="N337" s="469">
        <f t="shared" ref="N337" si="135">SUM(N338:N339)</f>
        <v>0</v>
      </c>
      <c r="O337" s="17">
        <f t="shared" si="123"/>
        <v>0</v>
      </c>
    </row>
    <row r="338" spans="1:15" ht="20.100000000000001" customHeight="1" x14ac:dyDescent="0.2">
      <c r="A338" s="21"/>
      <c r="B338" s="23" t="s">
        <v>41</v>
      </c>
      <c r="C338" s="24">
        <v>0</v>
      </c>
      <c r="D338" s="24">
        <v>0</v>
      </c>
      <c r="E338" s="24">
        <v>0</v>
      </c>
      <c r="F338" s="24">
        <v>0</v>
      </c>
      <c r="G338" s="154">
        <v>0</v>
      </c>
      <c r="H338" s="154">
        <v>0</v>
      </c>
      <c r="I338" s="204">
        <v>0</v>
      </c>
      <c r="J338" s="256">
        <v>0</v>
      </c>
      <c r="K338" s="307">
        <v>0</v>
      </c>
      <c r="L338" s="366">
        <v>0</v>
      </c>
      <c r="M338" s="424">
        <v>0</v>
      </c>
      <c r="N338" s="481">
        <v>0</v>
      </c>
      <c r="O338" s="17">
        <f t="shared" si="123"/>
        <v>0</v>
      </c>
    </row>
    <row r="339" spans="1:15" ht="20.100000000000001" customHeight="1" x14ac:dyDescent="0.2">
      <c r="A339" s="21"/>
      <c r="B339" s="23" t="s">
        <v>42</v>
      </c>
      <c r="C339" s="24">
        <v>0</v>
      </c>
      <c r="D339" s="24">
        <v>0</v>
      </c>
      <c r="E339" s="24">
        <v>0</v>
      </c>
      <c r="F339" s="24">
        <v>0</v>
      </c>
      <c r="G339" s="154">
        <v>0</v>
      </c>
      <c r="H339" s="154">
        <v>0</v>
      </c>
      <c r="I339" s="204">
        <v>0</v>
      </c>
      <c r="J339" s="256">
        <v>0</v>
      </c>
      <c r="K339" s="307">
        <v>0</v>
      </c>
      <c r="L339" s="366">
        <v>0</v>
      </c>
      <c r="M339" s="424">
        <v>0</v>
      </c>
      <c r="N339" s="481">
        <v>0</v>
      </c>
      <c r="O339" s="17">
        <f t="shared" si="123"/>
        <v>0</v>
      </c>
    </row>
    <row r="340" spans="1:15" ht="20.100000000000001" customHeight="1" x14ac:dyDescent="0.2">
      <c r="A340" s="21"/>
      <c r="B340" s="19" t="s">
        <v>43</v>
      </c>
      <c r="C340" s="25">
        <f t="shared" ref="C340" si="136">SUM(C341:C342)</f>
        <v>370</v>
      </c>
      <c r="D340" s="25">
        <f t="shared" ref="D340" si="137">SUM(D341:D342)</f>
        <v>418</v>
      </c>
      <c r="E340" s="25">
        <f t="shared" ref="E340" si="138">SUM(E341:E342)</f>
        <v>4</v>
      </c>
      <c r="F340" s="25">
        <f t="shared" ref="F340" si="139">SUM(F341:F342)</f>
        <v>0</v>
      </c>
      <c r="G340" s="25">
        <f t="shared" ref="G340" si="140">SUM(G341:G342)</f>
        <v>0</v>
      </c>
      <c r="H340" s="25">
        <f t="shared" ref="H340" si="141">SUM(H341:H342)</f>
        <v>0</v>
      </c>
      <c r="I340" s="25">
        <f t="shared" ref="I340" si="142">SUM(I341:I342)</f>
        <v>0</v>
      </c>
      <c r="J340" s="25">
        <f t="shared" ref="J340" si="143">SUM(J341:J342)</f>
        <v>0</v>
      </c>
      <c r="K340" s="25">
        <f t="shared" ref="K340" si="144">SUM(K341:K342)</f>
        <v>0</v>
      </c>
      <c r="L340" s="25">
        <f t="shared" ref="L340" si="145">SUM(L341:L342)</f>
        <v>0</v>
      </c>
      <c r="M340" s="25">
        <f t="shared" ref="M340" si="146">SUM(M341:M342)</f>
        <v>0</v>
      </c>
      <c r="N340" s="25">
        <f t="shared" ref="N340" si="147">SUM(N341:N342)</f>
        <v>0</v>
      </c>
      <c r="O340" s="17">
        <f t="shared" si="123"/>
        <v>792</v>
      </c>
    </row>
    <row r="341" spans="1:15" ht="20.100000000000001" customHeight="1" x14ac:dyDescent="0.2">
      <c r="A341" s="21"/>
      <c r="B341" s="23" t="s">
        <v>41</v>
      </c>
      <c r="C341" s="26">
        <v>120</v>
      </c>
      <c r="D341" s="26">
        <v>0</v>
      </c>
      <c r="E341" s="26">
        <v>0</v>
      </c>
      <c r="F341" s="26">
        <v>0</v>
      </c>
      <c r="G341" s="146">
        <v>0</v>
      </c>
      <c r="H341" s="146">
        <v>0</v>
      </c>
      <c r="I341" s="197">
        <v>0</v>
      </c>
      <c r="J341" s="249">
        <v>0</v>
      </c>
      <c r="K341" s="299">
        <v>0</v>
      </c>
      <c r="L341" s="359">
        <v>0</v>
      </c>
      <c r="M341" s="415">
        <v>0</v>
      </c>
      <c r="N341" s="471">
        <v>0</v>
      </c>
      <c r="O341" s="17">
        <f t="shared" si="123"/>
        <v>120</v>
      </c>
    </row>
    <row r="342" spans="1:15" ht="20.100000000000001" customHeight="1" x14ac:dyDescent="0.2">
      <c r="A342" s="21"/>
      <c r="B342" s="23" t="s">
        <v>42</v>
      </c>
      <c r="C342" s="26">
        <v>250</v>
      </c>
      <c r="D342" s="26">
        <v>418</v>
      </c>
      <c r="E342" s="26">
        <v>4</v>
      </c>
      <c r="F342" s="26">
        <v>0</v>
      </c>
      <c r="G342" s="146">
        <v>0</v>
      </c>
      <c r="H342" s="146">
        <v>0</v>
      </c>
      <c r="I342" s="197">
        <v>0</v>
      </c>
      <c r="J342" s="249">
        <v>0</v>
      </c>
      <c r="K342" s="299">
        <v>0</v>
      </c>
      <c r="L342" s="359">
        <v>0</v>
      </c>
      <c r="M342" s="415">
        <v>0</v>
      </c>
      <c r="N342" s="471">
        <v>0</v>
      </c>
      <c r="O342" s="17">
        <f t="shared" si="123"/>
        <v>672</v>
      </c>
    </row>
    <row r="343" spans="1:15" ht="20.100000000000001" customHeight="1" x14ac:dyDescent="0.2">
      <c r="A343" s="18">
        <v>2</v>
      </c>
      <c r="B343" s="19" t="s">
        <v>44</v>
      </c>
      <c r="C343" s="20"/>
      <c r="D343" s="20"/>
      <c r="E343" s="20"/>
      <c r="F343" s="20"/>
      <c r="G343" s="143"/>
      <c r="H343" s="143"/>
      <c r="I343" s="194"/>
      <c r="J343" s="246"/>
      <c r="K343" s="296"/>
      <c r="L343" s="356"/>
      <c r="M343" s="412"/>
      <c r="N343" s="468"/>
      <c r="O343" s="17">
        <f t="shared" si="123"/>
        <v>0</v>
      </c>
    </row>
    <row r="344" spans="1:15" ht="26.25" customHeight="1" x14ac:dyDescent="0.2">
      <c r="A344" s="21"/>
      <c r="B344" s="23" t="s">
        <v>45</v>
      </c>
      <c r="C344" s="20"/>
      <c r="D344" s="20"/>
      <c r="E344" s="20"/>
      <c r="F344" s="20"/>
      <c r="G344" s="143"/>
      <c r="H344" s="143"/>
      <c r="I344" s="194"/>
      <c r="J344" s="246"/>
      <c r="K344" s="296"/>
      <c r="L344" s="356"/>
      <c r="M344" s="412"/>
      <c r="N344" s="468"/>
      <c r="O344" s="17">
        <f t="shared" si="123"/>
        <v>0</v>
      </c>
    </row>
    <row r="345" spans="1:15" ht="20.100000000000001" customHeight="1" x14ac:dyDescent="0.2">
      <c r="A345" s="21"/>
      <c r="B345" s="23" t="s">
        <v>46</v>
      </c>
      <c r="C345" s="20"/>
      <c r="D345" s="20"/>
      <c r="E345" s="20"/>
      <c r="F345" s="20"/>
      <c r="G345" s="143"/>
      <c r="H345" s="143"/>
      <c r="I345" s="194"/>
      <c r="J345" s="246"/>
      <c r="K345" s="296"/>
      <c r="L345" s="356"/>
      <c r="M345" s="412"/>
      <c r="N345" s="468"/>
      <c r="O345" s="17">
        <f t="shared" si="123"/>
        <v>0</v>
      </c>
    </row>
    <row r="346" spans="1:15" ht="20.100000000000001" customHeight="1" x14ac:dyDescent="0.2">
      <c r="A346" s="18"/>
      <c r="B346" s="23" t="s">
        <v>47</v>
      </c>
      <c r="C346" s="20"/>
      <c r="D346" s="20"/>
      <c r="E346" s="20"/>
      <c r="F346" s="20"/>
      <c r="G346" s="143"/>
      <c r="H346" s="143"/>
      <c r="I346" s="194"/>
      <c r="J346" s="246"/>
      <c r="K346" s="296"/>
      <c r="L346" s="356"/>
      <c r="M346" s="412"/>
      <c r="N346" s="468"/>
      <c r="O346" s="17">
        <f t="shared" si="123"/>
        <v>0</v>
      </c>
    </row>
    <row r="347" spans="1:15" ht="20.100000000000001" customHeight="1" x14ac:dyDescent="0.2">
      <c r="A347" s="27"/>
      <c r="B347" s="28" t="s">
        <v>48</v>
      </c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17">
        <f t="shared" si="123"/>
        <v>0</v>
      </c>
    </row>
    <row r="348" spans="1:15" ht="20.100000000000001" customHeight="1" thickBot="1" x14ac:dyDescent="0.25">
      <c r="A348" s="30">
        <v>3</v>
      </c>
      <c r="B348" s="31" t="s">
        <v>49</v>
      </c>
      <c r="C348" s="32"/>
      <c r="D348" s="32"/>
      <c r="E348" s="32"/>
      <c r="F348" s="32"/>
      <c r="G348" s="151"/>
      <c r="H348" s="151"/>
      <c r="I348" s="190"/>
      <c r="J348" s="242"/>
      <c r="K348" s="304"/>
      <c r="L348" s="352"/>
      <c r="M348" s="420"/>
      <c r="N348" s="476"/>
      <c r="O348" s="17">
        <f t="shared" si="123"/>
        <v>0</v>
      </c>
    </row>
    <row r="349" spans="1:15" ht="24" customHeight="1" x14ac:dyDescent="0.2">
      <c r="B349" s="3" t="s">
        <v>50</v>
      </c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3" spans="1:14" ht="12.75" customHeight="1" x14ac:dyDescent="0.2"/>
    <row r="354" spans="1:14" ht="12.75" customHeight="1" x14ac:dyDescent="0.2"/>
    <row r="359" spans="1:14" ht="12.75" customHeight="1" x14ac:dyDescent="0.2"/>
    <row r="360" spans="1:14" ht="12.75" customHeight="1" x14ac:dyDescent="0.2"/>
    <row r="361" spans="1:14" ht="7.5" customHeight="1" x14ac:dyDescent="0.2">
      <c r="A361" s="495" t="s">
        <v>0</v>
      </c>
      <c r="B361" s="495"/>
    </row>
    <row r="362" spans="1:14" ht="18" customHeight="1" x14ac:dyDescent="0.2">
      <c r="A362" s="495" t="s">
        <v>3</v>
      </c>
      <c r="B362" s="495"/>
    </row>
    <row r="363" spans="1:14" ht="12.75" customHeight="1" x14ac:dyDescent="0.2">
      <c r="A363" s="495" t="s">
        <v>4</v>
      </c>
      <c r="B363" s="495"/>
    </row>
    <row r="364" spans="1:14" ht="12.75" customHeight="1" x14ac:dyDescent="0.3">
      <c r="C364" s="42"/>
      <c r="D364" s="42"/>
      <c r="E364" s="42"/>
      <c r="F364" s="42"/>
      <c r="G364"/>
      <c r="H364"/>
      <c r="I364"/>
      <c r="J364"/>
      <c r="K364"/>
      <c r="L364"/>
      <c r="M364"/>
      <c r="N364"/>
    </row>
    <row r="365" spans="1:14" ht="12.75" customHeight="1" x14ac:dyDescent="0.25">
      <c r="C365" s="43"/>
      <c r="D365" s="43"/>
      <c r="E365" s="43"/>
      <c r="F365" s="43"/>
      <c r="G365"/>
      <c r="H365"/>
      <c r="I365"/>
      <c r="J365"/>
      <c r="K365"/>
      <c r="L365"/>
      <c r="M365"/>
      <c r="N365"/>
    </row>
    <row r="366" spans="1:14" x14ac:dyDescent="0.2">
      <c r="A366" s="1" t="s">
        <v>7</v>
      </c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30" customHeight="1" x14ac:dyDescent="0.2">
      <c r="A367" s="1" t="s">
        <v>8</v>
      </c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25.5" customHeight="1" x14ac:dyDescent="0.2">
      <c r="A368" s="7" t="s">
        <v>63</v>
      </c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5" ht="20.100000000000001" customHeight="1" thickBot="1" x14ac:dyDescent="0.2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5" ht="20.100000000000001" customHeight="1" x14ac:dyDescent="0.25">
      <c r="A370" s="539" t="s">
        <v>14</v>
      </c>
      <c r="B370" s="541" t="s">
        <v>15</v>
      </c>
      <c r="C370" s="8"/>
      <c r="D370" s="9"/>
      <c r="E370" s="9"/>
      <c r="F370" s="9"/>
      <c r="G370"/>
      <c r="H370"/>
      <c r="I370"/>
      <c r="J370"/>
      <c r="K370"/>
      <c r="L370"/>
      <c r="M370"/>
      <c r="N370"/>
    </row>
    <row r="371" spans="1:15" ht="20.100000000000001" customHeight="1" x14ac:dyDescent="0.2">
      <c r="A371" s="540"/>
      <c r="B371" s="542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5" ht="20.100000000000001" customHeight="1" x14ac:dyDescent="0.2">
      <c r="A372" s="540"/>
      <c r="B372" s="542"/>
      <c r="C372" s="11" t="s">
        <v>19</v>
      </c>
      <c r="D372" s="11" t="s">
        <v>19</v>
      </c>
      <c r="E372" s="11" t="s">
        <v>19</v>
      </c>
      <c r="F372" s="11" t="s">
        <v>19</v>
      </c>
      <c r="G372" s="139" t="s">
        <v>19</v>
      </c>
      <c r="H372" s="139" t="s">
        <v>19</v>
      </c>
      <c r="I372" s="195" t="s">
        <v>19</v>
      </c>
      <c r="J372" s="247" t="s">
        <v>19</v>
      </c>
      <c r="K372" s="292" t="s">
        <v>19</v>
      </c>
      <c r="L372" s="357" t="s">
        <v>19</v>
      </c>
      <c r="M372" s="408" t="s">
        <v>19</v>
      </c>
      <c r="N372" s="464" t="s">
        <v>19</v>
      </c>
    </row>
    <row r="373" spans="1:15" ht="20.100000000000001" customHeight="1" x14ac:dyDescent="0.2">
      <c r="A373" s="540"/>
      <c r="B373" s="542"/>
      <c r="C373" s="12"/>
      <c r="D373" s="12"/>
      <c r="E373" s="12"/>
      <c r="F373" s="12"/>
      <c r="G373" s="140"/>
      <c r="H373" s="140"/>
      <c r="I373" s="196"/>
      <c r="J373" s="248"/>
      <c r="K373" s="293"/>
      <c r="L373" s="358"/>
      <c r="M373" s="409"/>
      <c r="N373" s="465"/>
    </row>
    <row r="374" spans="1:15" ht="20.100000000000001" customHeight="1" x14ac:dyDescent="0.2">
      <c r="A374" s="100" t="s">
        <v>26</v>
      </c>
      <c r="B374" s="101" t="s">
        <v>27</v>
      </c>
      <c r="C374" s="102" t="s">
        <v>34</v>
      </c>
      <c r="D374" s="102" t="s">
        <v>34</v>
      </c>
      <c r="E374" s="102" t="s">
        <v>34</v>
      </c>
      <c r="F374" s="102" t="s">
        <v>34</v>
      </c>
      <c r="G374" s="141" t="s">
        <v>34</v>
      </c>
      <c r="H374" s="141" t="s">
        <v>34</v>
      </c>
      <c r="I374" s="192" t="s">
        <v>34</v>
      </c>
      <c r="J374" s="244" t="s">
        <v>34</v>
      </c>
      <c r="K374" s="294" t="s">
        <v>34</v>
      </c>
      <c r="L374" s="354" t="s">
        <v>34</v>
      </c>
      <c r="M374" s="410" t="s">
        <v>34</v>
      </c>
      <c r="N374" s="466" t="s">
        <v>34</v>
      </c>
    </row>
    <row r="375" spans="1:15" ht="20.100000000000001" customHeight="1" x14ac:dyDescent="0.2">
      <c r="A375" s="14"/>
      <c r="B375" s="15" t="s">
        <v>38</v>
      </c>
      <c r="C375" s="16">
        <f t="shared" ref="C375:F375" si="148">SUM(C377,C380)</f>
        <v>244</v>
      </c>
      <c r="D375" s="16">
        <f t="shared" si="148"/>
        <v>280</v>
      </c>
      <c r="E375" s="16">
        <f t="shared" si="148"/>
        <v>0</v>
      </c>
      <c r="F375" s="16">
        <f t="shared" si="148"/>
        <v>0</v>
      </c>
      <c r="G375" s="16">
        <f t="shared" ref="G375" si="149">SUM(G377,G380)</f>
        <v>0</v>
      </c>
      <c r="H375" s="16">
        <f>SUM(H377,H380)</f>
        <v>0</v>
      </c>
      <c r="I375" s="16">
        <f t="shared" ref="I375:N375" si="150">SUM(I377,I380)</f>
        <v>0</v>
      </c>
      <c r="J375" s="16">
        <f t="shared" si="150"/>
        <v>0</v>
      </c>
      <c r="K375" s="16">
        <f t="shared" si="150"/>
        <v>0</v>
      </c>
      <c r="L375" s="16">
        <f t="shared" si="150"/>
        <v>0</v>
      </c>
      <c r="M375" s="16">
        <f t="shared" si="150"/>
        <v>100</v>
      </c>
      <c r="N375" s="16">
        <f t="shared" si="150"/>
        <v>312</v>
      </c>
      <c r="O375" s="17">
        <f t="shared" ref="O375:O388" si="151">SUM(C375:N375)</f>
        <v>936</v>
      </c>
    </row>
    <row r="376" spans="1:15" ht="26.25" customHeight="1" x14ac:dyDescent="0.2">
      <c r="A376" s="18">
        <v>1</v>
      </c>
      <c r="B376" s="19" t="s">
        <v>39</v>
      </c>
      <c r="C376" s="20"/>
      <c r="D376" s="20"/>
      <c r="E376" s="20"/>
      <c r="F376" s="20"/>
      <c r="G376" s="143"/>
      <c r="H376" s="143"/>
      <c r="I376" s="194"/>
      <c r="J376" s="246"/>
      <c r="K376" s="296"/>
      <c r="L376" s="356"/>
      <c r="M376" s="412"/>
      <c r="N376" s="468"/>
      <c r="O376" s="17">
        <f t="shared" si="151"/>
        <v>0</v>
      </c>
    </row>
    <row r="377" spans="1:15" ht="20.100000000000001" customHeight="1" x14ac:dyDescent="0.2">
      <c r="A377" s="21"/>
      <c r="B377" s="19" t="s">
        <v>40</v>
      </c>
      <c r="C377" s="22">
        <f t="shared" ref="C377" si="152">SUM(C378:C379)</f>
        <v>0</v>
      </c>
      <c r="D377" s="22">
        <f t="shared" ref="D377" si="153">SUM(D378:D379)</f>
        <v>0</v>
      </c>
      <c r="E377" s="22">
        <f t="shared" ref="E377" si="154">SUM(E378:E379)</f>
        <v>0</v>
      </c>
      <c r="F377" s="22">
        <f t="shared" ref="F377" si="155">SUM(F378:F379)</f>
        <v>0</v>
      </c>
      <c r="G377" s="144">
        <f t="shared" ref="G377" si="156">SUM(G378:G379)</f>
        <v>0</v>
      </c>
      <c r="H377" s="144">
        <f t="shared" ref="H377" si="157">SUM(H378:H379)</f>
        <v>0</v>
      </c>
      <c r="I377" s="200">
        <f t="shared" ref="I377" si="158">SUM(I378:I379)</f>
        <v>0</v>
      </c>
      <c r="J377" s="252">
        <f t="shared" ref="J377" si="159">SUM(J378:J379)</f>
        <v>0</v>
      </c>
      <c r="K377" s="297">
        <f t="shared" ref="K377" si="160">SUM(K378:K379)</f>
        <v>0</v>
      </c>
      <c r="L377" s="362">
        <f t="shared" ref="L377" si="161">SUM(L378:L379)</f>
        <v>0</v>
      </c>
      <c r="M377" s="413">
        <f t="shared" ref="M377" si="162">SUM(M378:M379)</f>
        <v>0</v>
      </c>
      <c r="N377" s="469">
        <f t="shared" ref="N377" si="163">SUM(N378:N379)</f>
        <v>0</v>
      </c>
      <c r="O377" s="17">
        <f t="shared" si="151"/>
        <v>0</v>
      </c>
    </row>
    <row r="378" spans="1:15" ht="20.100000000000001" customHeight="1" x14ac:dyDescent="0.2">
      <c r="A378" s="21"/>
      <c r="B378" s="23" t="s">
        <v>41</v>
      </c>
      <c r="C378" s="24">
        <v>0</v>
      </c>
      <c r="D378" s="24">
        <v>0</v>
      </c>
      <c r="E378" s="24">
        <v>0</v>
      </c>
      <c r="F378" s="24">
        <v>0</v>
      </c>
      <c r="G378" s="154">
        <v>0</v>
      </c>
      <c r="H378" s="154">
        <v>0</v>
      </c>
      <c r="I378" s="204">
        <v>0</v>
      </c>
      <c r="J378" s="256">
        <v>0</v>
      </c>
      <c r="K378" s="307">
        <v>0</v>
      </c>
      <c r="L378" s="366">
        <v>0</v>
      </c>
      <c r="M378" s="424">
        <v>0</v>
      </c>
      <c r="N378" s="481">
        <v>0</v>
      </c>
      <c r="O378" s="17">
        <f t="shared" si="151"/>
        <v>0</v>
      </c>
    </row>
    <row r="379" spans="1:15" ht="20.100000000000001" customHeight="1" x14ac:dyDescent="0.2">
      <c r="A379" s="21"/>
      <c r="B379" s="23" t="s">
        <v>42</v>
      </c>
      <c r="C379" s="24">
        <v>0</v>
      </c>
      <c r="D379" s="24">
        <v>0</v>
      </c>
      <c r="E379" s="24">
        <v>0</v>
      </c>
      <c r="F379" s="24">
        <v>0</v>
      </c>
      <c r="G379" s="154">
        <v>0</v>
      </c>
      <c r="H379" s="154">
        <v>0</v>
      </c>
      <c r="I379" s="204">
        <v>0</v>
      </c>
      <c r="J379" s="256">
        <v>0</v>
      </c>
      <c r="K379" s="307">
        <v>0</v>
      </c>
      <c r="L379" s="366">
        <v>0</v>
      </c>
      <c r="M379" s="424">
        <v>0</v>
      </c>
      <c r="N379" s="481">
        <v>0</v>
      </c>
      <c r="O379" s="17">
        <f t="shared" si="151"/>
        <v>0</v>
      </c>
    </row>
    <row r="380" spans="1:15" ht="20.100000000000001" customHeight="1" x14ac:dyDescent="0.2">
      <c r="A380" s="21"/>
      <c r="B380" s="19" t="s">
        <v>43</v>
      </c>
      <c r="C380" s="25">
        <f t="shared" ref="C380" si="164">SUM(C381:C382)</f>
        <v>244</v>
      </c>
      <c r="D380" s="25">
        <f t="shared" ref="D380" si="165">SUM(D381:D382)</f>
        <v>280</v>
      </c>
      <c r="E380" s="25">
        <f t="shared" ref="E380" si="166">SUM(E381:E382)</f>
        <v>0</v>
      </c>
      <c r="F380" s="25">
        <f t="shared" ref="F380" si="167">SUM(F381:F382)</f>
        <v>0</v>
      </c>
      <c r="G380" s="25">
        <f t="shared" ref="G380" si="168">SUM(G381:G382)</f>
        <v>0</v>
      </c>
      <c r="H380" s="25">
        <f t="shared" ref="H380" si="169">SUM(H381:H382)</f>
        <v>0</v>
      </c>
      <c r="I380" s="25">
        <f t="shared" ref="I380" si="170">SUM(I381:I382)</f>
        <v>0</v>
      </c>
      <c r="J380" s="25">
        <f t="shared" ref="J380" si="171">SUM(J381:J382)</f>
        <v>0</v>
      </c>
      <c r="K380" s="25">
        <f t="shared" ref="K380" si="172">SUM(K381:K382)</f>
        <v>0</v>
      </c>
      <c r="L380" s="25">
        <f t="shared" ref="L380" si="173">SUM(L381:L382)</f>
        <v>0</v>
      </c>
      <c r="M380" s="25">
        <f t="shared" ref="M380" si="174">SUM(M381:M382)</f>
        <v>100</v>
      </c>
      <c r="N380" s="25">
        <f t="shared" ref="N380" si="175">SUM(N381:N382)</f>
        <v>312</v>
      </c>
      <c r="O380" s="17">
        <f t="shared" si="151"/>
        <v>936</v>
      </c>
    </row>
    <row r="381" spans="1:15" ht="24" customHeight="1" x14ac:dyDescent="0.2">
      <c r="A381" s="21"/>
      <c r="B381" s="23" t="s">
        <v>41</v>
      </c>
      <c r="C381" s="26">
        <v>0</v>
      </c>
      <c r="D381" s="26">
        <v>0</v>
      </c>
      <c r="E381" s="26">
        <v>0</v>
      </c>
      <c r="F381" s="26">
        <v>0</v>
      </c>
      <c r="G381" s="146">
        <v>0</v>
      </c>
      <c r="H381" s="146">
        <v>0</v>
      </c>
      <c r="I381" s="197">
        <v>0</v>
      </c>
      <c r="J381" s="249">
        <v>0</v>
      </c>
      <c r="K381" s="299">
        <v>0</v>
      </c>
      <c r="L381" s="359">
        <v>0</v>
      </c>
      <c r="M381" s="415">
        <v>100</v>
      </c>
      <c r="N381" s="471">
        <v>312</v>
      </c>
      <c r="O381" s="17">
        <f t="shared" si="151"/>
        <v>412</v>
      </c>
    </row>
    <row r="382" spans="1:15" x14ac:dyDescent="0.2">
      <c r="A382" s="21"/>
      <c r="B382" s="23" t="s">
        <v>42</v>
      </c>
      <c r="C382" s="26">
        <v>244</v>
      </c>
      <c r="D382" s="26">
        <v>280</v>
      </c>
      <c r="E382" s="26">
        <v>0</v>
      </c>
      <c r="F382" s="26">
        <v>0</v>
      </c>
      <c r="G382" s="146">
        <v>0</v>
      </c>
      <c r="H382" s="146">
        <v>0</v>
      </c>
      <c r="I382" s="197">
        <v>0</v>
      </c>
      <c r="J382" s="249">
        <v>0</v>
      </c>
      <c r="K382" s="299">
        <v>0</v>
      </c>
      <c r="L382" s="359">
        <v>0</v>
      </c>
      <c r="M382" s="415">
        <v>0</v>
      </c>
      <c r="N382" s="471">
        <v>0</v>
      </c>
      <c r="O382" s="17">
        <f t="shared" si="151"/>
        <v>524</v>
      </c>
    </row>
    <row r="383" spans="1:15" x14ac:dyDescent="0.2">
      <c r="A383" s="18">
        <v>2</v>
      </c>
      <c r="B383" s="19" t="s">
        <v>44</v>
      </c>
      <c r="C383" s="20"/>
      <c r="D383" s="20"/>
      <c r="E383" s="20"/>
      <c r="F383" s="20"/>
      <c r="G383" s="143"/>
      <c r="H383" s="143"/>
      <c r="I383" s="194"/>
      <c r="J383" s="246"/>
      <c r="K383" s="296"/>
      <c r="L383" s="356"/>
      <c r="M383" s="412"/>
      <c r="N383" s="468"/>
      <c r="O383" s="17">
        <f t="shared" si="151"/>
        <v>0</v>
      </c>
    </row>
    <row r="384" spans="1:15" x14ac:dyDescent="0.2">
      <c r="A384" s="21"/>
      <c r="B384" s="23" t="s">
        <v>45</v>
      </c>
      <c r="C384" s="20"/>
      <c r="D384" s="20"/>
      <c r="E384" s="20"/>
      <c r="F384" s="20"/>
      <c r="G384" s="143"/>
      <c r="H384" s="143"/>
      <c r="I384" s="194"/>
      <c r="J384" s="246"/>
      <c r="K384" s="296"/>
      <c r="L384" s="356"/>
      <c r="M384" s="412"/>
      <c r="N384" s="468"/>
      <c r="O384" s="17">
        <f t="shared" si="151"/>
        <v>0</v>
      </c>
    </row>
    <row r="385" spans="1:15" ht="12.75" customHeight="1" x14ac:dyDescent="0.2">
      <c r="A385" s="21"/>
      <c r="B385" s="23" t="s">
        <v>46</v>
      </c>
      <c r="C385" s="20"/>
      <c r="D385" s="20"/>
      <c r="E385" s="20"/>
      <c r="F385" s="20"/>
      <c r="G385" s="143"/>
      <c r="H385" s="143"/>
      <c r="I385" s="194"/>
      <c r="J385" s="246"/>
      <c r="K385" s="296"/>
      <c r="L385" s="356"/>
      <c r="M385" s="412"/>
      <c r="N385" s="468"/>
      <c r="O385" s="17">
        <f t="shared" si="151"/>
        <v>0</v>
      </c>
    </row>
    <row r="386" spans="1:15" ht="12.75" customHeight="1" x14ac:dyDescent="0.2">
      <c r="A386" s="18"/>
      <c r="B386" s="23" t="s">
        <v>47</v>
      </c>
      <c r="C386" s="20"/>
      <c r="D386" s="20"/>
      <c r="E386" s="20"/>
      <c r="F386" s="20"/>
      <c r="G386" s="143"/>
      <c r="H386" s="143"/>
      <c r="I386" s="194"/>
      <c r="J386" s="246"/>
      <c r="K386" s="296"/>
      <c r="L386" s="356"/>
      <c r="M386" s="412"/>
      <c r="N386" s="468"/>
      <c r="O386" s="17">
        <f t="shared" si="151"/>
        <v>0</v>
      </c>
    </row>
    <row r="387" spans="1:15" x14ac:dyDescent="0.2">
      <c r="A387" s="27"/>
      <c r="B387" s="28" t="s">
        <v>48</v>
      </c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17">
        <f t="shared" si="151"/>
        <v>0</v>
      </c>
    </row>
    <row r="388" spans="1:15" ht="13.5" thickBot="1" x14ac:dyDescent="0.25">
      <c r="A388" s="30">
        <v>3</v>
      </c>
      <c r="B388" s="31" t="s">
        <v>49</v>
      </c>
      <c r="C388" s="32"/>
      <c r="D388" s="32"/>
      <c r="E388" s="32"/>
      <c r="F388" s="32"/>
      <c r="G388" s="151"/>
      <c r="H388" s="151"/>
      <c r="I388" s="190"/>
      <c r="J388" s="242"/>
      <c r="K388" s="304"/>
      <c r="L388" s="352"/>
      <c r="M388" s="420"/>
      <c r="N388" s="476"/>
      <c r="O388" s="17">
        <f t="shared" si="151"/>
        <v>0</v>
      </c>
    </row>
    <row r="389" spans="1:15" x14ac:dyDescent="0.2">
      <c r="B389" s="3" t="s">
        <v>50</v>
      </c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5" ht="12.75" customHeight="1" x14ac:dyDescent="0.2"/>
    <row r="391" spans="1:15" ht="12.75" customHeight="1" x14ac:dyDescent="0.2"/>
    <row r="392" spans="1:15" ht="7.5" customHeight="1" x14ac:dyDescent="0.2"/>
    <row r="393" spans="1:15" ht="18" customHeight="1" x14ac:dyDescent="0.2"/>
    <row r="394" spans="1:15" ht="12.75" customHeight="1" x14ac:dyDescent="0.2"/>
    <row r="395" spans="1:15" ht="12.75" customHeight="1" x14ac:dyDescent="0.2"/>
    <row r="396" spans="1:15" ht="12.75" customHeight="1" x14ac:dyDescent="0.2"/>
    <row r="398" spans="1:15" ht="30" customHeight="1" x14ac:dyDescent="0.2"/>
    <row r="399" spans="1:15" ht="25.5" customHeight="1" x14ac:dyDescent="0.2"/>
    <row r="400" spans="1:15" ht="20.100000000000001" customHeight="1" x14ac:dyDescent="0.2"/>
    <row r="401" spans="1:15" ht="20.100000000000001" customHeight="1" x14ac:dyDescent="0.2">
      <c r="A401" s="495" t="s">
        <v>0</v>
      </c>
      <c r="B401" s="495"/>
    </row>
    <row r="402" spans="1:15" ht="20.100000000000001" customHeight="1" x14ac:dyDescent="0.2">
      <c r="A402" s="495" t="s">
        <v>3</v>
      </c>
      <c r="B402" s="495"/>
    </row>
    <row r="403" spans="1:15" ht="20.100000000000001" customHeight="1" x14ac:dyDescent="0.2">
      <c r="A403" s="495" t="s">
        <v>4</v>
      </c>
      <c r="B403" s="495"/>
    </row>
    <row r="404" spans="1:15" ht="20.100000000000001" customHeight="1" x14ac:dyDescent="0.3">
      <c r="C404" s="42"/>
      <c r="D404" s="42"/>
      <c r="E404" s="42"/>
      <c r="F404" s="42"/>
      <c r="G404"/>
      <c r="H404"/>
      <c r="I404"/>
      <c r="J404"/>
      <c r="K404"/>
      <c r="L404"/>
      <c r="M404"/>
      <c r="N404"/>
    </row>
    <row r="405" spans="1:15" ht="20.100000000000001" customHeight="1" x14ac:dyDescent="0.25">
      <c r="C405" s="43"/>
      <c r="D405" s="43"/>
      <c r="E405" s="43"/>
      <c r="F405" s="43"/>
      <c r="G405"/>
      <c r="H405"/>
      <c r="I405"/>
      <c r="J405"/>
      <c r="K405"/>
      <c r="L405"/>
      <c r="M405"/>
      <c r="N405"/>
    </row>
    <row r="406" spans="1:15" ht="20.100000000000001" customHeight="1" x14ac:dyDescent="0.2">
      <c r="A406" s="1" t="s">
        <v>7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5" ht="26.25" customHeight="1" x14ac:dyDescent="0.2">
      <c r="A407" s="1" t="s">
        <v>8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5" ht="20.100000000000001" customHeight="1" x14ac:dyDescent="0.2">
      <c r="A408" s="7" t="s">
        <v>64</v>
      </c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5" ht="20.100000000000001" customHeight="1" thickBot="1" x14ac:dyDescent="0.2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5" ht="20.100000000000001" customHeight="1" x14ac:dyDescent="0.25">
      <c r="A410" s="539" t="s">
        <v>14</v>
      </c>
      <c r="B410" s="541" t="s">
        <v>15</v>
      </c>
      <c r="C410" s="8"/>
      <c r="D410" s="9"/>
      <c r="E410" s="9"/>
      <c r="F410" s="9"/>
      <c r="G410"/>
      <c r="H410"/>
      <c r="I410"/>
      <c r="J410"/>
      <c r="K410"/>
      <c r="L410"/>
      <c r="M410"/>
      <c r="N410"/>
    </row>
    <row r="411" spans="1:15" ht="20.100000000000001" customHeight="1" x14ac:dyDescent="0.2">
      <c r="A411" s="540"/>
      <c r="B411" s="542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5" ht="24" customHeight="1" x14ac:dyDescent="0.2">
      <c r="A412" s="540"/>
      <c r="B412" s="542"/>
      <c r="C412" s="11" t="s">
        <v>19</v>
      </c>
      <c r="D412" s="11" t="s">
        <v>19</v>
      </c>
      <c r="E412" s="11" t="s">
        <v>19</v>
      </c>
      <c r="F412" s="11" t="s">
        <v>19</v>
      </c>
      <c r="G412" s="139" t="s">
        <v>19</v>
      </c>
      <c r="H412" s="139" t="s">
        <v>19</v>
      </c>
      <c r="I412" s="195" t="s">
        <v>19</v>
      </c>
      <c r="J412" s="247" t="s">
        <v>19</v>
      </c>
      <c r="K412" s="292" t="s">
        <v>19</v>
      </c>
      <c r="L412" s="357" t="s">
        <v>19</v>
      </c>
      <c r="M412" s="408" t="s">
        <v>19</v>
      </c>
      <c r="N412" s="464" t="s">
        <v>19</v>
      </c>
    </row>
    <row r="413" spans="1:15" ht="12.75" customHeight="1" x14ac:dyDescent="0.2">
      <c r="A413" s="540"/>
      <c r="B413" s="542"/>
      <c r="C413" s="12"/>
      <c r="D413" s="12"/>
      <c r="E413" s="12"/>
      <c r="F413" s="12"/>
      <c r="G413" s="140"/>
      <c r="H413" s="140"/>
      <c r="I413" s="196"/>
      <c r="J413" s="248"/>
      <c r="K413" s="293"/>
      <c r="L413" s="358"/>
      <c r="M413" s="409"/>
      <c r="N413" s="465"/>
    </row>
    <row r="414" spans="1:15" x14ac:dyDescent="0.2">
      <c r="A414" s="100" t="s">
        <v>26</v>
      </c>
      <c r="B414" s="101" t="s">
        <v>27</v>
      </c>
      <c r="C414" s="102" t="s">
        <v>34</v>
      </c>
      <c r="D414" s="102" t="s">
        <v>34</v>
      </c>
      <c r="E414" s="102" t="s">
        <v>34</v>
      </c>
      <c r="F414" s="102" t="s">
        <v>34</v>
      </c>
      <c r="G414" s="141" t="s">
        <v>34</v>
      </c>
      <c r="H414" s="141" t="s">
        <v>34</v>
      </c>
      <c r="I414" s="192" t="s">
        <v>34</v>
      </c>
      <c r="J414" s="244" t="s">
        <v>34</v>
      </c>
      <c r="K414" s="294" t="s">
        <v>34</v>
      </c>
      <c r="L414" s="354" t="s">
        <v>34</v>
      </c>
      <c r="M414" s="410" t="s">
        <v>34</v>
      </c>
      <c r="N414" s="466" t="s">
        <v>34</v>
      </c>
    </row>
    <row r="415" spans="1:15" ht="15.75" x14ac:dyDescent="0.2">
      <c r="A415" s="14"/>
      <c r="B415" s="15" t="s">
        <v>38</v>
      </c>
      <c r="C415" s="16">
        <f t="shared" ref="C415:F415" si="176">SUM(C417,C420)</f>
        <v>0</v>
      </c>
      <c r="D415" s="16">
        <f t="shared" si="176"/>
        <v>1200</v>
      </c>
      <c r="E415" s="16">
        <f t="shared" si="176"/>
        <v>300</v>
      </c>
      <c r="F415" s="16">
        <f t="shared" si="176"/>
        <v>0</v>
      </c>
      <c r="G415" s="16">
        <f t="shared" ref="G415" si="177">SUM(G417,G420)</f>
        <v>0</v>
      </c>
      <c r="H415" s="16">
        <f>SUM(H417,H420)</f>
        <v>0</v>
      </c>
      <c r="I415" s="16">
        <f t="shared" ref="I415:N415" si="178">SUM(I417,I420)</f>
        <v>0</v>
      </c>
      <c r="J415" s="16">
        <f t="shared" si="178"/>
        <v>0</v>
      </c>
      <c r="K415" s="16">
        <f t="shared" si="178"/>
        <v>0</v>
      </c>
      <c r="L415" s="16">
        <f t="shared" si="178"/>
        <v>0</v>
      </c>
      <c r="M415" s="16">
        <f t="shared" si="178"/>
        <v>0</v>
      </c>
      <c r="N415" s="486">
        <f t="shared" si="178"/>
        <v>400</v>
      </c>
      <c r="O415" s="17">
        <f t="shared" ref="O415:O428" si="179">SUM(C415:N415)</f>
        <v>1900</v>
      </c>
    </row>
    <row r="416" spans="1:15" x14ac:dyDescent="0.2">
      <c r="A416" s="18">
        <v>1</v>
      </c>
      <c r="B416" s="19" t="s">
        <v>39</v>
      </c>
      <c r="C416" s="20"/>
      <c r="D416" s="20"/>
      <c r="E416" s="20"/>
      <c r="F416" s="20"/>
      <c r="G416" s="143"/>
      <c r="H416" s="143"/>
      <c r="I416" s="194"/>
      <c r="J416" s="246"/>
      <c r="K416" s="296"/>
      <c r="L416" s="356"/>
      <c r="M416" s="412"/>
      <c r="N416" s="468"/>
      <c r="O416" s="17">
        <f t="shared" si="179"/>
        <v>0</v>
      </c>
    </row>
    <row r="417" spans="1:15" x14ac:dyDescent="0.2">
      <c r="A417" s="21"/>
      <c r="B417" s="19" t="s">
        <v>40</v>
      </c>
      <c r="C417" s="22">
        <f t="shared" ref="C417" si="180">SUM(C418:C419)</f>
        <v>0</v>
      </c>
      <c r="D417" s="22">
        <f t="shared" ref="D417" si="181">SUM(D418:D419)</f>
        <v>0</v>
      </c>
      <c r="E417" s="22">
        <f t="shared" ref="E417" si="182">SUM(E418:E419)</f>
        <v>0</v>
      </c>
      <c r="F417" s="22">
        <f t="shared" ref="F417" si="183">SUM(F418:F419)</f>
        <v>0</v>
      </c>
      <c r="G417" s="144">
        <f t="shared" ref="G417" si="184">SUM(G418:G419)</f>
        <v>0</v>
      </c>
      <c r="H417" s="144">
        <f t="shared" ref="H417" si="185">SUM(H418:H419)</f>
        <v>0</v>
      </c>
      <c r="I417" s="200">
        <f t="shared" ref="I417" si="186">SUM(I418:I419)</f>
        <v>0</v>
      </c>
      <c r="J417" s="252">
        <f t="shared" ref="J417" si="187">SUM(J418:J419)</f>
        <v>0</v>
      </c>
      <c r="K417" s="297">
        <f t="shared" ref="K417" si="188">SUM(K418:K419)</f>
        <v>0</v>
      </c>
      <c r="L417" s="362">
        <f t="shared" ref="L417" si="189">SUM(L418:L419)</f>
        <v>0</v>
      </c>
      <c r="M417" s="413">
        <f t="shared" ref="M417" si="190">SUM(M418:M419)</f>
        <v>0</v>
      </c>
      <c r="N417" s="483">
        <f t="shared" ref="N417" si="191">SUM(N418:N419)</f>
        <v>0</v>
      </c>
      <c r="O417" s="17">
        <f t="shared" si="179"/>
        <v>0</v>
      </c>
    </row>
    <row r="418" spans="1:15" x14ac:dyDescent="0.2">
      <c r="A418" s="21"/>
      <c r="B418" s="23" t="s">
        <v>41</v>
      </c>
      <c r="C418" s="24">
        <v>0</v>
      </c>
      <c r="D418" s="24">
        <v>0</v>
      </c>
      <c r="E418" s="24">
        <v>0</v>
      </c>
      <c r="F418" s="24">
        <v>0</v>
      </c>
      <c r="G418" s="154">
        <v>0</v>
      </c>
      <c r="H418" s="154">
        <v>0</v>
      </c>
      <c r="I418" s="204">
        <v>0</v>
      </c>
      <c r="J418" s="256">
        <v>0</v>
      </c>
      <c r="K418" s="307">
        <v>0</v>
      </c>
      <c r="L418" s="366">
        <v>0</v>
      </c>
      <c r="M418" s="424">
        <v>0</v>
      </c>
      <c r="N418" s="481">
        <v>0</v>
      </c>
      <c r="O418" s="17">
        <f t="shared" si="179"/>
        <v>0</v>
      </c>
    </row>
    <row r="419" spans="1:15" x14ac:dyDescent="0.2">
      <c r="A419" s="21"/>
      <c r="B419" s="23" t="s">
        <v>42</v>
      </c>
      <c r="C419" s="24">
        <v>0</v>
      </c>
      <c r="D419" s="24">
        <v>0</v>
      </c>
      <c r="E419" s="24">
        <v>0</v>
      </c>
      <c r="F419" s="24">
        <v>0</v>
      </c>
      <c r="G419" s="154">
        <v>0</v>
      </c>
      <c r="H419" s="154">
        <v>0</v>
      </c>
      <c r="I419" s="204">
        <v>0</v>
      </c>
      <c r="J419" s="256">
        <v>0</v>
      </c>
      <c r="K419" s="307">
        <v>0</v>
      </c>
      <c r="L419" s="366">
        <v>0</v>
      </c>
      <c r="M419" s="424">
        <v>0</v>
      </c>
      <c r="N419" s="481">
        <v>0</v>
      </c>
      <c r="O419" s="17">
        <f t="shared" si="179"/>
        <v>0</v>
      </c>
    </row>
    <row r="420" spans="1:15" x14ac:dyDescent="0.2">
      <c r="A420" s="21"/>
      <c r="B420" s="19" t="s">
        <v>43</v>
      </c>
      <c r="C420" s="25">
        <f t="shared" ref="C420" si="192">SUM(C421:C422)</f>
        <v>0</v>
      </c>
      <c r="D420" s="25">
        <f t="shared" ref="D420" si="193">SUM(D421:D422)</f>
        <v>1200</v>
      </c>
      <c r="E420" s="25">
        <f t="shared" ref="E420" si="194">SUM(E421:E422)</f>
        <v>300</v>
      </c>
      <c r="F420" s="25">
        <f t="shared" ref="F420" si="195">SUM(F421:F422)</f>
        <v>0</v>
      </c>
      <c r="G420" s="25">
        <f t="shared" ref="G420" si="196">SUM(G421:G422)</f>
        <v>0</v>
      </c>
      <c r="H420" s="25">
        <f t="shared" ref="H420" si="197">SUM(H421:H422)</f>
        <v>0</v>
      </c>
      <c r="I420" s="25">
        <f t="shared" ref="I420" si="198">SUM(I421:I422)</f>
        <v>0</v>
      </c>
      <c r="J420" s="25">
        <f t="shared" ref="J420" si="199">SUM(J421:J422)</f>
        <v>0</v>
      </c>
      <c r="K420" s="25">
        <f t="shared" ref="K420" si="200">SUM(K421:K422)</f>
        <v>0</v>
      </c>
      <c r="L420" s="25">
        <f t="shared" ref="L420" si="201">SUM(L421:L422)</f>
        <v>0</v>
      </c>
      <c r="M420" s="25">
        <f t="shared" ref="M420" si="202">SUM(M421:M422)</f>
        <v>0</v>
      </c>
      <c r="N420" s="487">
        <f t="shared" ref="N420" si="203">SUM(N421:N422)</f>
        <v>400</v>
      </c>
      <c r="O420" s="17">
        <f t="shared" si="179"/>
        <v>1900</v>
      </c>
    </row>
    <row r="421" spans="1:15" x14ac:dyDescent="0.2">
      <c r="A421" s="21"/>
      <c r="B421" s="23" t="s">
        <v>41</v>
      </c>
      <c r="C421" s="26">
        <v>0</v>
      </c>
      <c r="D421" s="26">
        <v>0</v>
      </c>
      <c r="E421" s="26">
        <v>0</v>
      </c>
      <c r="F421" s="26">
        <v>0</v>
      </c>
      <c r="G421" s="146">
        <v>0</v>
      </c>
      <c r="H421" s="146">
        <v>0</v>
      </c>
      <c r="I421" s="197">
        <v>0</v>
      </c>
      <c r="J421" s="249">
        <v>0</v>
      </c>
      <c r="K421" s="299">
        <v>0</v>
      </c>
      <c r="L421" s="359">
        <v>0</v>
      </c>
      <c r="M421" s="415">
        <v>0</v>
      </c>
      <c r="N421" s="47">
        <v>100</v>
      </c>
      <c r="O421" s="17">
        <f t="shared" si="179"/>
        <v>100</v>
      </c>
    </row>
    <row r="422" spans="1:15" x14ac:dyDescent="0.2">
      <c r="A422" s="21"/>
      <c r="B422" s="23" t="s">
        <v>42</v>
      </c>
      <c r="C422" s="26">
        <v>0</v>
      </c>
      <c r="D422" s="26">
        <v>1200</v>
      </c>
      <c r="E422" s="26">
        <v>300</v>
      </c>
      <c r="F422" s="26">
        <v>0</v>
      </c>
      <c r="G422" s="146">
        <v>0</v>
      </c>
      <c r="H422" s="146">
        <v>0</v>
      </c>
      <c r="I422" s="197">
        <v>0</v>
      </c>
      <c r="J422" s="249">
        <v>0</v>
      </c>
      <c r="K422" s="299">
        <v>0</v>
      </c>
      <c r="L422" s="359">
        <v>0</v>
      </c>
      <c r="M422" s="415">
        <v>0</v>
      </c>
      <c r="N422" s="47">
        <v>300</v>
      </c>
      <c r="O422" s="17">
        <f t="shared" si="179"/>
        <v>1800</v>
      </c>
    </row>
    <row r="423" spans="1:15" x14ac:dyDescent="0.2">
      <c r="A423" s="18">
        <v>2</v>
      </c>
      <c r="B423" s="19" t="s">
        <v>44</v>
      </c>
      <c r="C423" s="20"/>
      <c r="D423" s="20"/>
      <c r="E423" s="20"/>
      <c r="F423" s="20"/>
      <c r="G423" s="143"/>
      <c r="H423" s="143"/>
      <c r="I423" s="194"/>
      <c r="J423" s="246"/>
      <c r="K423" s="296"/>
      <c r="L423" s="356"/>
      <c r="M423" s="412"/>
      <c r="N423" s="468"/>
      <c r="O423" s="17">
        <f t="shared" si="179"/>
        <v>0</v>
      </c>
    </row>
    <row r="424" spans="1:15" x14ac:dyDescent="0.2">
      <c r="A424" s="21"/>
      <c r="B424" s="23" t="s">
        <v>45</v>
      </c>
      <c r="C424" s="20"/>
      <c r="D424" s="20"/>
      <c r="E424" s="20"/>
      <c r="F424" s="20"/>
      <c r="G424" s="143"/>
      <c r="H424" s="143"/>
      <c r="I424" s="194"/>
      <c r="J424" s="246"/>
      <c r="K424" s="296"/>
      <c r="L424" s="356"/>
      <c r="M424" s="412"/>
      <c r="N424" s="468"/>
      <c r="O424" s="17">
        <f t="shared" si="179"/>
        <v>0</v>
      </c>
    </row>
    <row r="425" spans="1:15" x14ac:dyDescent="0.2">
      <c r="A425" s="21"/>
      <c r="B425" s="23" t="s">
        <v>46</v>
      </c>
      <c r="C425" s="20"/>
      <c r="D425" s="20"/>
      <c r="E425" s="20"/>
      <c r="F425" s="20"/>
      <c r="G425" s="143"/>
      <c r="H425" s="143"/>
      <c r="I425" s="194"/>
      <c r="J425" s="246"/>
      <c r="K425" s="296"/>
      <c r="L425" s="356"/>
      <c r="M425" s="412"/>
      <c r="N425" s="468"/>
      <c r="O425" s="17">
        <f t="shared" si="179"/>
        <v>0</v>
      </c>
    </row>
    <row r="426" spans="1:15" x14ac:dyDescent="0.2">
      <c r="A426" s="18"/>
      <c r="B426" s="23" t="s">
        <v>47</v>
      </c>
      <c r="C426" s="20"/>
      <c r="D426" s="20"/>
      <c r="E426" s="20"/>
      <c r="F426" s="20"/>
      <c r="G426" s="143"/>
      <c r="H426" s="143"/>
      <c r="I426" s="194"/>
      <c r="J426" s="246"/>
      <c r="K426" s="296"/>
      <c r="L426" s="356"/>
      <c r="M426" s="412"/>
      <c r="N426" s="468"/>
      <c r="O426" s="17">
        <f t="shared" si="179"/>
        <v>0</v>
      </c>
    </row>
    <row r="427" spans="1:15" x14ac:dyDescent="0.2">
      <c r="A427" s="27"/>
      <c r="B427" s="28" t="s">
        <v>48</v>
      </c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17">
        <f t="shared" si="179"/>
        <v>0</v>
      </c>
    </row>
    <row r="428" spans="1:15" ht="13.5" thickBot="1" x14ac:dyDescent="0.25">
      <c r="A428" s="30">
        <v>3</v>
      </c>
      <c r="B428" s="31" t="s">
        <v>49</v>
      </c>
      <c r="C428" s="32"/>
      <c r="D428" s="32"/>
      <c r="E428" s="32"/>
      <c r="F428" s="32"/>
      <c r="G428" s="151"/>
      <c r="H428" s="151"/>
      <c r="I428" s="190"/>
      <c r="J428" s="242"/>
      <c r="K428" s="304"/>
      <c r="L428" s="352"/>
      <c r="M428" s="420"/>
      <c r="N428" s="476"/>
      <c r="O428" s="17">
        <f t="shared" si="179"/>
        <v>0</v>
      </c>
    </row>
    <row r="429" spans="1:15" x14ac:dyDescent="0.2">
      <c r="B429" s="3" t="s">
        <v>50</v>
      </c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41" spans="1:14" ht="12.75" customHeight="1" x14ac:dyDescent="0.2">
      <c r="A441" s="495" t="s">
        <v>0</v>
      </c>
      <c r="B441" s="495"/>
    </row>
    <row r="442" spans="1:14" ht="12.75" customHeight="1" x14ac:dyDescent="0.2">
      <c r="A442" s="495" t="s">
        <v>3</v>
      </c>
      <c r="B442" s="495"/>
    </row>
    <row r="443" spans="1:14" x14ac:dyDescent="0.2">
      <c r="A443" s="495" t="s">
        <v>4</v>
      </c>
      <c r="B443" s="495"/>
    </row>
    <row r="444" spans="1:14" ht="20.25" x14ac:dyDescent="0.3">
      <c r="C444" s="42"/>
      <c r="D444" s="42"/>
      <c r="E444" s="42"/>
      <c r="F444" s="42"/>
      <c r="G444"/>
      <c r="H444"/>
      <c r="I444"/>
      <c r="J444"/>
      <c r="K444"/>
      <c r="L444"/>
      <c r="M444"/>
      <c r="N444"/>
    </row>
    <row r="445" spans="1:14" ht="15" x14ac:dyDescent="0.25">
      <c r="C445" s="43"/>
      <c r="D445" s="43"/>
      <c r="E445" s="43"/>
      <c r="F445" s="43"/>
      <c r="G445"/>
      <c r="H445"/>
      <c r="I445"/>
      <c r="J445"/>
      <c r="K445"/>
      <c r="L445"/>
      <c r="M445"/>
      <c r="N445"/>
    </row>
    <row r="446" spans="1:14" x14ac:dyDescent="0.2">
      <c r="A446" s="1" t="s">
        <v>7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2.75" customHeight="1" x14ac:dyDescent="0.2">
      <c r="A447" s="1" t="s">
        <v>8</v>
      </c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2.75" customHeight="1" x14ac:dyDescent="0.2">
      <c r="A448" s="7" t="s">
        <v>65</v>
      </c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5" ht="13.5" thickBot="1" x14ac:dyDescent="0.2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5" ht="15" x14ac:dyDescent="0.25">
      <c r="A450" s="539" t="s">
        <v>14</v>
      </c>
      <c r="B450" s="541" t="s">
        <v>15</v>
      </c>
      <c r="C450" s="8"/>
      <c r="D450" s="9"/>
      <c r="E450" s="9"/>
      <c r="F450" s="9"/>
      <c r="G450"/>
      <c r="H450"/>
      <c r="I450"/>
      <c r="J450"/>
      <c r="K450"/>
      <c r="L450"/>
      <c r="M450"/>
      <c r="N450"/>
    </row>
    <row r="451" spans="1:15" x14ac:dyDescent="0.2">
      <c r="A451" s="540"/>
      <c r="B451" s="542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spans="1:15" x14ac:dyDescent="0.2">
      <c r="A452" s="540"/>
      <c r="B452" s="542"/>
      <c r="C452" s="11" t="s">
        <v>19</v>
      </c>
      <c r="D452" s="11" t="s">
        <v>19</v>
      </c>
      <c r="E452" s="11" t="s">
        <v>19</v>
      </c>
      <c r="F452" s="11" t="s">
        <v>19</v>
      </c>
      <c r="G452" s="139" t="s">
        <v>19</v>
      </c>
      <c r="H452" s="139" t="s">
        <v>19</v>
      </c>
      <c r="I452" s="195" t="s">
        <v>19</v>
      </c>
      <c r="J452" s="247" t="s">
        <v>19</v>
      </c>
      <c r="K452" s="292" t="s">
        <v>19</v>
      </c>
      <c r="L452" s="357" t="s">
        <v>19</v>
      </c>
      <c r="M452" s="408" t="s">
        <v>19</v>
      </c>
      <c r="N452" s="464" t="s">
        <v>19</v>
      </c>
    </row>
    <row r="453" spans="1:15" x14ac:dyDescent="0.2">
      <c r="A453" s="540"/>
      <c r="B453" s="542"/>
      <c r="C453" s="12"/>
      <c r="D453" s="12"/>
      <c r="E453" s="12"/>
      <c r="F453" s="12"/>
      <c r="G453" s="140"/>
      <c r="H453" s="140"/>
      <c r="I453" s="196"/>
      <c r="J453" s="248"/>
      <c r="K453" s="293"/>
      <c r="L453" s="358"/>
      <c r="M453" s="409"/>
      <c r="N453" s="465"/>
    </row>
    <row r="454" spans="1:15" x14ac:dyDescent="0.2">
      <c r="A454" s="100" t="s">
        <v>26</v>
      </c>
      <c r="B454" s="101" t="s">
        <v>27</v>
      </c>
      <c r="C454" s="102" t="s">
        <v>34</v>
      </c>
      <c r="D454" s="102" t="s">
        <v>34</v>
      </c>
      <c r="E454" s="102" t="s">
        <v>34</v>
      </c>
      <c r="F454" s="102" t="s">
        <v>34</v>
      </c>
      <c r="G454" s="141" t="s">
        <v>34</v>
      </c>
      <c r="H454" s="141" t="s">
        <v>34</v>
      </c>
      <c r="I454" s="192" t="s">
        <v>34</v>
      </c>
      <c r="J454" s="244" t="s">
        <v>34</v>
      </c>
      <c r="K454" s="294" t="s">
        <v>34</v>
      </c>
      <c r="L454" s="354" t="s">
        <v>34</v>
      </c>
      <c r="M454" s="410" t="s">
        <v>34</v>
      </c>
      <c r="N454" s="466" t="s">
        <v>34</v>
      </c>
    </row>
    <row r="455" spans="1:15" ht="15.75" x14ac:dyDescent="0.2">
      <c r="A455" s="14"/>
      <c r="B455" s="15" t="s">
        <v>38</v>
      </c>
      <c r="C455" s="16">
        <f t="shared" ref="C455:F455" si="204">SUM(C457,C460)</f>
        <v>0</v>
      </c>
      <c r="D455" s="16">
        <f t="shared" si="204"/>
        <v>111</v>
      </c>
      <c r="E455" s="16">
        <f t="shared" si="204"/>
        <v>0</v>
      </c>
      <c r="F455" s="16">
        <f t="shared" si="204"/>
        <v>0</v>
      </c>
      <c r="G455" s="16">
        <f t="shared" ref="G455" si="205">SUM(G457,G460)</f>
        <v>0</v>
      </c>
      <c r="H455" s="16">
        <f>SUM(H457,H460)</f>
        <v>0</v>
      </c>
      <c r="I455" s="16">
        <f t="shared" ref="I455:N455" si="206">SUM(I457,I460)</f>
        <v>0</v>
      </c>
      <c r="J455" s="16">
        <f t="shared" si="206"/>
        <v>0</v>
      </c>
      <c r="K455" s="16">
        <f t="shared" si="206"/>
        <v>15</v>
      </c>
      <c r="L455" s="16">
        <f t="shared" si="206"/>
        <v>0</v>
      </c>
      <c r="M455" s="16">
        <f t="shared" si="206"/>
        <v>0</v>
      </c>
      <c r="N455" s="16">
        <f t="shared" si="206"/>
        <v>0</v>
      </c>
      <c r="O455" s="17">
        <f t="shared" ref="O455:O468" si="207">SUM(C455:N455)</f>
        <v>126</v>
      </c>
    </row>
    <row r="456" spans="1:15" x14ac:dyDescent="0.2">
      <c r="A456" s="18">
        <v>1</v>
      </c>
      <c r="B456" s="19" t="s">
        <v>39</v>
      </c>
      <c r="C456" s="20"/>
      <c r="D456" s="20"/>
      <c r="E456" s="20"/>
      <c r="F456" s="20"/>
      <c r="G456" s="143"/>
      <c r="H456" s="143"/>
      <c r="I456" s="194"/>
      <c r="J456" s="246"/>
      <c r="K456" s="296"/>
      <c r="L456" s="356"/>
      <c r="M456" s="412"/>
      <c r="N456" s="468"/>
      <c r="O456" s="17">
        <f t="shared" si="207"/>
        <v>0</v>
      </c>
    </row>
    <row r="457" spans="1:15" ht="20.100000000000001" customHeight="1" x14ac:dyDescent="0.2">
      <c r="A457" s="21"/>
      <c r="B457" s="19" t="s">
        <v>40</v>
      </c>
      <c r="C457" s="22">
        <f t="shared" ref="C457" si="208">SUM(C458:C459)</f>
        <v>0</v>
      </c>
      <c r="D457" s="22">
        <f t="shared" ref="D457" si="209">SUM(D458:D459)</f>
        <v>0</v>
      </c>
      <c r="E457" s="22">
        <f t="shared" ref="E457" si="210">SUM(E458:E459)</f>
        <v>0</v>
      </c>
      <c r="F457" s="22">
        <f t="shared" ref="F457" si="211">SUM(F458:F459)</f>
        <v>0</v>
      </c>
      <c r="G457" s="144">
        <f t="shared" ref="G457" si="212">SUM(G458:G459)</f>
        <v>0</v>
      </c>
      <c r="H457" s="144">
        <f t="shared" ref="H457" si="213">SUM(H458:H459)</f>
        <v>0</v>
      </c>
      <c r="I457" s="200">
        <f t="shared" ref="I457" si="214">SUM(I458:I459)</f>
        <v>0</v>
      </c>
      <c r="J457" s="252">
        <f t="shared" ref="J457" si="215">SUM(J458:J459)</f>
        <v>0</v>
      </c>
      <c r="K457" s="297">
        <f t="shared" ref="K457" si="216">SUM(K458:K459)</f>
        <v>0</v>
      </c>
      <c r="L457" s="362">
        <f t="shared" ref="L457" si="217">SUM(L458:L459)</f>
        <v>0</v>
      </c>
      <c r="M457" s="413">
        <f t="shared" ref="M457" si="218">SUM(M458:M459)</f>
        <v>0</v>
      </c>
      <c r="N457" s="469">
        <f t="shared" ref="N457" si="219">SUM(N458:N459)</f>
        <v>0</v>
      </c>
      <c r="O457" s="17">
        <f t="shared" si="207"/>
        <v>0</v>
      </c>
    </row>
    <row r="458" spans="1:15" ht="20.100000000000001" customHeight="1" x14ac:dyDescent="0.2">
      <c r="A458" s="21"/>
      <c r="B458" s="23" t="s">
        <v>41</v>
      </c>
      <c r="C458" s="24">
        <v>0</v>
      </c>
      <c r="D458" s="24">
        <v>0</v>
      </c>
      <c r="E458" s="24">
        <v>0</v>
      </c>
      <c r="F458" s="24">
        <v>0</v>
      </c>
      <c r="G458" s="154">
        <v>0</v>
      </c>
      <c r="H458" s="154">
        <v>0</v>
      </c>
      <c r="I458" s="204">
        <v>0</v>
      </c>
      <c r="J458" s="256">
        <v>0</v>
      </c>
      <c r="K458" s="307">
        <v>0</v>
      </c>
      <c r="L458" s="366">
        <v>0</v>
      </c>
      <c r="M458" s="424">
        <v>0</v>
      </c>
      <c r="N458" s="481">
        <v>0</v>
      </c>
      <c r="O458" s="17">
        <f t="shared" si="207"/>
        <v>0</v>
      </c>
    </row>
    <row r="459" spans="1:15" ht="20.100000000000001" customHeight="1" x14ac:dyDescent="0.2">
      <c r="A459" s="21"/>
      <c r="B459" s="23" t="s">
        <v>42</v>
      </c>
      <c r="C459" s="24">
        <v>0</v>
      </c>
      <c r="D459" s="24">
        <v>0</v>
      </c>
      <c r="E459" s="24">
        <v>0</v>
      </c>
      <c r="F459" s="24">
        <v>0</v>
      </c>
      <c r="G459" s="154">
        <v>0</v>
      </c>
      <c r="H459" s="154">
        <v>0</v>
      </c>
      <c r="I459" s="204">
        <v>0</v>
      </c>
      <c r="J459" s="256">
        <v>0</v>
      </c>
      <c r="K459" s="307">
        <v>0</v>
      </c>
      <c r="L459" s="366">
        <v>0</v>
      </c>
      <c r="M459" s="424">
        <v>0</v>
      </c>
      <c r="N459" s="481">
        <v>0</v>
      </c>
      <c r="O459" s="17">
        <f t="shared" si="207"/>
        <v>0</v>
      </c>
    </row>
    <row r="460" spans="1:15" ht="20.100000000000001" customHeight="1" x14ac:dyDescent="0.2">
      <c r="A460" s="21"/>
      <c r="B460" s="19" t="s">
        <v>43</v>
      </c>
      <c r="C460" s="25">
        <f t="shared" ref="C460" si="220">SUM(C461:C462)</f>
        <v>0</v>
      </c>
      <c r="D460" s="25">
        <f t="shared" ref="D460" si="221">SUM(D461:D462)</f>
        <v>111</v>
      </c>
      <c r="E460" s="25">
        <f t="shared" ref="E460" si="222">SUM(E461:E462)</f>
        <v>0</v>
      </c>
      <c r="F460" s="25">
        <f t="shared" ref="F460" si="223">SUM(F461:F462)</f>
        <v>0</v>
      </c>
      <c r="G460" s="25">
        <f t="shared" ref="G460" si="224">SUM(G461:G462)</f>
        <v>0</v>
      </c>
      <c r="H460" s="25">
        <f t="shared" ref="H460" si="225">SUM(H461:H462)</f>
        <v>0</v>
      </c>
      <c r="I460" s="25">
        <f t="shared" ref="I460" si="226">SUM(I461:I462)</f>
        <v>0</v>
      </c>
      <c r="J460" s="25">
        <f t="shared" ref="J460" si="227">SUM(J461:J462)</f>
        <v>0</v>
      </c>
      <c r="K460" s="25">
        <f t="shared" ref="K460" si="228">SUM(K461:K462)</f>
        <v>15</v>
      </c>
      <c r="L460" s="25">
        <f t="shared" ref="L460" si="229">SUM(L461:L462)</f>
        <v>0</v>
      </c>
      <c r="M460" s="25">
        <f t="shared" ref="M460" si="230">SUM(M461:M462)</f>
        <v>0</v>
      </c>
      <c r="N460" s="25">
        <f t="shared" ref="N460" si="231">SUM(N461:N462)</f>
        <v>0</v>
      </c>
      <c r="O460" s="17">
        <f t="shared" si="207"/>
        <v>126</v>
      </c>
    </row>
    <row r="461" spans="1:15" ht="20.100000000000001" customHeight="1" x14ac:dyDescent="0.2">
      <c r="A461" s="21"/>
      <c r="B461" s="23" t="s">
        <v>41</v>
      </c>
      <c r="C461" s="26">
        <v>0</v>
      </c>
      <c r="D461" s="26">
        <v>31</v>
      </c>
      <c r="E461" s="26">
        <v>0</v>
      </c>
      <c r="F461" s="26">
        <v>0</v>
      </c>
      <c r="G461" s="146">
        <v>0</v>
      </c>
      <c r="H461" s="146">
        <v>0</v>
      </c>
      <c r="I461" s="197">
        <v>0</v>
      </c>
      <c r="J461" s="249">
        <v>0</v>
      </c>
      <c r="K461" s="299">
        <v>15</v>
      </c>
      <c r="L461" s="359">
        <v>0</v>
      </c>
      <c r="M461" s="415">
        <v>0</v>
      </c>
      <c r="N461" s="471">
        <v>0</v>
      </c>
      <c r="O461" s="17">
        <f t="shared" si="207"/>
        <v>46</v>
      </c>
    </row>
    <row r="462" spans="1:15" ht="20.100000000000001" customHeight="1" x14ac:dyDescent="0.2">
      <c r="A462" s="21"/>
      <c r="B462" s="23" t="s">
        <v>42</v>
      </c>
      <c r="C462" s="26">
        <v>0</v>
      </c>
      <c r="D462" s="26">
        <v>80</v>
      </c>
      <c r="E462" s="26">
        <v>0</v>
      </c>
      <c r="F462" s="26">
        <v>0</v>
      </c>
      <c r="G462" s="146">
        <v>0</v>
      </c>
      <c r="H462" s="146">
        <v>0</v>
      </c>
      <c r="I462" s="197">
        <v>0</v>
      </c>
      <c r="J462" s="249">
        <v>0</v>
      </c>
      <c r="K462" s="299">
        <v>0</v>
      </c>
      <c r="L462" s="359">
        <v>0</v>
      </c>
      <c r="M462" s="415">
        <v>0</v>
      </c>
      <c r="N462" s="471">
        <v>0</v>
      </c>
      <c r="O462" s="17">
        <f t="shared" si="207"/>
        <v>80</v>
      </c>
    </row>
    <row r="463" spans="1:15" ht="26.25" customHeight="1" x14ac:dyDescent="0.2">
      <c r="A463" s="18">
        <v>2</v>
      </c>
      <c r="B463" s="19" t="s">
        <v>44</v>
      </c>
      <c r="C463" s="20"/>
      <c r="D463" s="20"/>
      <c r="E463" s="20"/>
      <c r="F463" s="20"/>
      <c r="G463" s="143"/>
      <c r="H463" s="143"/>
      <c r="I463" s="194"/>
      <c r="J463" s="246"/>
      <c r="K463" s="296"/>
      <c r="L463" s="356"/>
      <c r="M463" s="412"/>
      <c r="N463" s="468"/>
      <c r="O463" s="17">
        <f t="shared" si="207"/>
        <v>0</v>
      </c>
    </row>
    <row r="464" spans="1:15" ht="20.100000000000001" customHeight="1" x14ac:dyDescent="0.2">
      <c r="A464" s="21"/>
      <c r="B464" s="23" t="s">
        <v>45</v>
      </c>
      <c r="C464" s="20"/>
      <c r="D464" s="20"/>
      <c r="E464" s="20"/>
      <c r="F464" s="20"/>
      <c r="G464" s="143"/>
      <c r="H464" s="143"/>
      <c r="I464" s="194"/>
      <c r="J464" s="246"/>
      <c r="K464" s="296"/>
      <c r="L464" s="356"/>
      <c r="M464" s="412"/>
      <c r="N464" s="468"/>
      <c r="O464" s="17">
        <f t="shared" si="207"/>
        <v>0</v>
      </c>
    </row>
    <row r="465" spans="1:15" x14ac:dyDescent="0.2">
      <c r="A465" s="21"/>
      <c r="B465" s="23" t="s">
        <v>46</v>
      </c>
      <c r="C465" s="20"/>
      <c r="D465" s="20"/>
      <c r="E465" s="20"/>
      <c r="F465" s="20"/>
      <c r="G465" s="143"/>
      <c r="H465" s="143"/>
      <c r="I465" s="194"/>
      <c r="J465" s="246"/>
      <c r="K465" s="296"/>
      <c r="L465" s="356"/>
      <c r="M465" s="412"/>
      <c r="N465" s="468"/>
      <c r="O465" s="17">
        <f t="shared" si="207"/>
        <v>0</v>
      </c>
    </row>
    <row r="466" spans="1:15" x14ac:dyDescent="0.2">
      <c r="A466" s="18"/>
      <c r="B466" s="23" t="s">
        <v>47</v>
      </c>
      <c r="C466" s="20"/>
      <c r="D466" s="20"/>
      <c r="E466" s="20"/>
      <c r="F466" s="20"/>
      <c r="G466" s="143"/>
      <c r="H466" s="143"/>
      <c r="I466" s="194"/>
      <c r="J466" s="246"/>
      <c r="K466" s="296"/>
      <c r="L466" s="356"/>
      <c r="M466" s="412"/>
      <c r="N466" s="468"/>
      <c r="O466" s="17">
        <f t="shared" si="207"/>
        <v>0</v>
      </c>
    </row>
    <row r="467" spans="1:15" x14ac:dyDescent="0.2">
      <c r="A467" s="27"/>
      <c r="B467" s="28" t="s">
        <v>48</v>
      </c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17">
        <f t="shared" si="207"/>
        <v>0</v>
      </c>
    </row>
    <row r="468" spans="1:15" ht="13.5" thickBot="1" x14ac:dyDescent="0.25">
      <c r="A468" s="30">
        <v>3</v>
      </c>
      <c r="B468" s="31" t="s">
        <v>49</v>
      </c>
      <c r="C468" s="32"/>
      <c r="D468" s="32"/>
      <c r="E468" s="32"/>
      <c r="F468" s="32"/>
      <c r="G468" s="151"/>
      <c r="H468" s="151"/>
      <c r="I468" s="190"/>
      <c r="J468" s="242"/>
      <c r="K468" s="304"/>
      <c r="L468" s="352"/>
      <c r="M468" s="420"/>
      <c r="N468" s="476"/>
      <c r="O468" s="17">
        <f t="shared" si="207"/>
        <v>0</v>
      </c>
    </row>
    <row r="469" spans="1:15" x14ac:dyDescent="0.2">
      <c r="B469" s="3" t="s">
        <v>50</v>
      </c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5" spans="1:15" ht="12.75" customHeight="1" x14ac:dyDescent="0.2">
      <c r="A475" s="495" t="s">
        <v>0</v>
      </c>
      <c r="B475" s="495"/>
    </row>
    <row r="476" spans="1:15" ht="12.75" customHeight="1" x14ac:dyDescent="0.2">
      <c r="A476" s="495" t="s">
        <v>3</v>
      </c>
      <c r="B476" s="495"/>
    </row>
    <row r="477" spans="1:15" x14ac:dyDescent="0.2">
      <c r="A477" s="495" t="s">
        <v>4</v>
      </c>
      <c r="B477" s="495"/>
    </row>
    <row r="478" spans="1:15" ht="20.25" x14ac:dyDescent="0.3">
      <c r="C478" s="42"/>
      <c r="D478" s="42"/>
      <c r="E478" s="42"/>
      <c r="F478" s="42"/>
      <c r="G478"/>
      <c r="H478"/>
      <c r="I478"/>
      <c r="J478"/>
      <c r="K478"/>
      <c r="L478"/>
      <c r="M478"/>
      <c r="N478"/>
    </row>
    <row r="479" spans="1:15" ht="15" x14ac:dyDescent="0.25">
      <c r="C479" s="43"/>
      <c r="D479" s="43"/>
      <c r="E479" s="43"/>
      <c r="F479" s="43"/>
      <c r="G479"/>
      <c r="H479"/>
      <c r="I479"/>
      <c r="J479"/>
      <c r="K479"/>
      <c r="L479"/>
      <c r="M479"/>
      <c r="N479"/>
    </row>
    <row r="480" spans="1:15" ht="12.75" customHeight="1" x14ac:dyDescent="0.2">
      <c r="A480" s="1" t="s">
        <v>7</v>
      </c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5" ht="12.75" customHeight="1" x14ac:dyDescent="0.2">
      <c r="A481" s="1" t="s">
        <v>8</v>
      </c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5" ht="13.5" thickBot="1" x14ac:dyDescent="0.2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5" ht="12.75" customHeight="1" x14ac:dyDescent="0.25">
      <c r="A483" s="539" t="s">
        <v>14</v>
      </c>
      <c r="B483" s="541" t="s">
        <v>15</v>
      </c>
      <c r="C483" s="8"/>
      <c r="D483" s="9"/>
      <c r="E483" s="9"/>
      <c r="F483" s="9"/>
      <c r="G483"/>
      <c r="H483"/>
      <c r="I483"/>
      <c r="J483"/>
      <c r="K483"/>
      <c r="L483"/>
      <c r="M483"/>
      <c r="N483"/>
    </row>
    <row r="484" spans="1:15" ht="12.75" customHeight="1" x14ac:dyDescent="0.2">
      <c r="A484" s="540"/>
      <c r="B484" s="542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 spans="1:15" ht="12.75" customHeight="1" x14ac:dyDescent="0.2">
      <c r="A485" s="540"/>
      <c r="B485" s="542"/>
      <c r="C485" s="11" t="s">
        <v>19</v>
      </c>
      <c r="D485" s="11" t="s">
        <v>19</v>
      </c>
      <c r="E485" s="11" t="s">
        <v>19</v>
      </c>
      <c r="F485" s="11" t="s">
        <v>19</v>
      </c>
      <c r="G485" s="139" t="s">
        <v>19</v>
      </c>
      <c r="H485" s="139" t="s">
        <v>19</v>
      </c>
      <c r="I485" s="195" t="s">
        <v>19</v>
      </c>
      <c r="J485" s="247" t="s">
        <v>19</v>
      </c>
      <c r="K485" s="292" t="s">
        <v>19</v>
      </c>
      <c r="L485" s="357" t="s">
        <v>19</v>
      </c>
      <c r="M485" s="408" t="s">
        <v>19</v>
      </c>
      <c r="N485" s="464" t="s">
        <v>19</v>
      </c>
    </row>
    <row r="486" spans="1:15" ht="12.75" customHeight="1" x14ac:dyDescent="0.2">
      <c r="A486" s="540"/>
      <c r="B486" s="542"/>
      <c r="C486" s="12"/>
      <c r="D486" s="12"/>
      <c r="E486" s="12"/>
      <c r="F486" s="12"/>
      <c r="G486" s="140"/>
      <c r="H486" s="140"/>
      <c r="I486" s="196"/>
      <c r="J486" s="248"/>
      <c r="K486" s="293"/>
      <c r="L486" s="358"/>
      <c r="M486" s="409"/>
      <c r="N486" s="465"/>
    </row>
    <row r="487" spans="1:15" x14ac:dyDescent="0.2">
      <c r="A487" s="100" t="s">
        <v>26</v>
      </c>
      <c r="B487" s="101" t="s">
        <v>27</v>
      </c>
      <c r="C487" s="102" t="s">
        <v>34</v>
      </c>
      <c r="D487" s="102" t="s">
        <v>34</v>
      </c>
      <c r="E487" s="102" t="s">
        <v>34</v>
      </c>
      <c r="F487" s="102" t="s">
        <v>34</v>
      </c>
      <c r="G487" s="141" t="s">
        <v>34</v>
      </c>
      <c r="H487" s="141" t="s">
        <v>34</v>
      </c>
      <c r="I487" s="192" t="s">
        <v>34</v>
      </c>
      <c r="J487" s="244" t="s">
        <v>34</v>
      </c>
      <c r="K487" s="294" t="s">
        <v>34</v>
      </c>
      <c r="L487" s="354" t="s">
        <v>34</v>
      </c>
      <c r="M487" s="410" t="s">
        <v>34</v>
      </c>
      <c r="N487" s="466" t="s">
        <v>34</v>
      </c>
    </row>
    <row r="488" spans="1:15" ht="15.75" x14ac:dyDescent="0.2">
      <c r="A488" s="14"/>
      <c r="B488" s="15" t="s">
        <v>38</v>
      </c>
      <c r="C488" s="36">
        <f t="shared" ref="C488:F488" si="232">SUM(C15,C55,C95,C135,C175,C215,C255,C295,C335,C375,C415,C455)</f>
        <v>967</v>
      </c>
      <c r="D488" s="36">
        <f t="shared" si="232"/>
        <v>2445</v>
      </c>
      <c r="E488" s="36">
        <f t="shared" si="232"/>
        <v>526</v>
      </c>
      <c r="F488" s="36">
        <f t="shared" si="232"/>
        <v>0</v>
      </c>
      <c r="G488" s="142">
        <f t="shared" ref="G488" si="233">SUM(G15,G55,G95,G135,G175,G215,G255,G295,G335,G375,G415,G455)</f>
        <v>0</v>
      </c>
      <c r="H488" s="142">
        <f>SUM(H15,H55,H95,H135,H175,H215,H255,H295,H335,H375,H415,H455)</f>
        <v>0</v>
      </c>
      <c r="I488" s="193">
        <f t="shared" ref="I488:N488" si="234">SUM(I15,I55,I95,I135,I175,I215,I255,I295,I335,I375,I415,I455)</f>
        <v>0</v>
      </c>
      <c r="J488" s="245">
        <f t="shared" si="234"/>
        <v>0</v>
      </c>
      <c r="K488" s="295">
        <f t="shared" si="234"/>
        <v>89</v>
      </c>
      <c r="L488" s="355">
        <f t="shared" si="234"/>
        <v>0</v>
      </c>
      <c r="M488" s="411">
        <f t="shared" si="234"/>
        <v>199</v>
      </c>
      <c r="N488" s="467">
        <f t="shared" si="234"/>
        <v>717</v>
      </c>
      <c r="O488" s="17">
        <f>SUM(C488:N488)</f>
        <v>4943</v>
      </c>
    </row>
    <row r="489" spans="1:15" x14ac:dyDescent="0.2">
      <c r="A489" s="18">
        <v>1</v>
      </c>
      <c r="B489" s="19" t="s">
        <v>39</v>
      </c>
      <c r="C489" s="20"/>
      <c r="D489" s="20"/>
      <c r="E489" s="20"/>
      <c r="F489" s="20"/>
      <c r="G489" s="143"/>
      <c r="H489" s="143"/>
      <c r="I489" s="194"/>
      <c r="J489" s="246"/>
      <c r="K489" s="296"/>
      <c r="L489" s="356"/>
      <c r="M489" s="412"/>
      <c r="N489" s="468"/>
      <c r="O489" s="17">
        <f t="shared" ref="O489:O501" si="235">SUM(C489:N489)</f>
        <v>0</v>
      </c>
    </row>
    <row r="490" spans="1:15" ht="14.25" x14ac:dyDescent="0.2">
      <c r="A490" s="21"/>
      <c r="B490" s="19" t="s">
        <v>40</v>
      </c>
      <c r="C490" s="16">
        <f t="shared" ref="C490:F495" si="236">SUM(C17,C57,C97,C137,C177,C217,C257,C297,C337,C377,C417,C457)</f>
        <v>0</v>
      </c>
      <c r="D490" s="16">
        <f t="shared" si="236"/>
        <v>0</v>
      </c>
      <c r="E490" s="16">
        <f t="shared" si="236"/>
        <v>0</v>
      </c>
      <c r="F490" s="16">
        <f t="shared" si="236"/>
        <v>0</v>
      </c>
      <c r="G490" s="16">
        <f t="shared" ref="G490" si="237">SUM(G17,G57,G97,G137,G177,G217,G257,G297,G337,G377,G417,G457)</f>
        <v>0</v>
      </c>
      <c r="H490" s="16">
        <f t="shared" ref="H490:H495" si="238">SUM(H17,H57,H97,H137,H177,H217,H257,H297,H337,H377,H417,H457)</f>
        <v>0</v>
      </c>
      <c r="I490" s="16">
        <f t="shared" ref="I490:N495" si="239">SUM(I17,I57,I97,I137,I177,I217,I257,I297,I337,I377,I417,I457)</f>
        <v>0</v>
      </c>
      <c r="J490" s="16">
        <f t="shared" si="239"/>
        <v>0</v>
      </c>
      <c r="K490" s="16">
        <f t="shared" si="239"/>
        <v>0</v>
      </c>
      <c r="L490" s="16">
        <f t="shared" si="239"/>
        <v>0</v>
      </c>
      <c r="M490" s="16">
        <f t="shared" si="239"/>
        <v>0</v>
      </c>
      <c r="N490" s="16">
        <f t="shared" si="239"/>
        <v>0</v>
      </c>
      <c r="O490" s="17">
        <f t="shared" si="235"/>
        <v>0</v>
      </c>
    </row>
    <row r="491" spans="1:15" ht="15" x14ac:dyDescent="0.2">
      <c r="A491" s="21"/>
      <c r="B491" s="23" t="s">
        <v>41</v>
      </c>
      <c r="C491" s="37">
        <f t="shared" si="236"/>
        <v>0</v>
      </c>
      <c r="D491" s="37">
        <f t="shared" si="236"/>
        <v>0</v>
      </c>
      <c r="E491" s="37">
        <f t="shared" si="236"/>
        <v>0</v>
      </c>
      <c r="F491" s="37">
        <f t="shared" si="236"/>
        <v>0</v>
      </c>
      <c r="G491" s="37">
        <f t="shared" ref="G491" si="240">SUM(G18,G58,G98,G138,G178,G218,G258,G298,G338,G378,G418,G458)</f>
        <v>0</v>
      </c>
      <c r="H491" s="37">
        <f t="shared" si="238"/>
        <v>0</v>
      </c>
      <c r="I491" s="37">
        <f t="shared" si="239"/>
        <v>0</v>
      </c>
      <c r="J491" s="37">
        <f t="shared" si="239"/>
        <v>0</v>
      </c>
      <c r="K491" s="37">
        <f t="shared" si="239"/>
        <v>0</v>
      </c>
      <c r="L491" s="37">
        <f t="shared" si="239"/>
        <v>0</v>
      </c>
      <c r="M491" s="37">
        <f t="shared" si="239"/>
        <v>0</v>
      </c>
      <c r="N491" s="37">
        <f t="shared" si="239"/>
        <v>0</v>
      </c>
      <c r="O491" s="17">
        <f t="shared" si="235"/>
        <v>0</v>
      </c>
    </row>
    <row r="492" spans="1:15" ht="15" x14ac:dyDescent="0.2">
      <c r="A492" s="21"/>
      <c r="B492" s="23" t="s">
        <v>42</v>
      </c>
      <c r="C492" s="37">
        <f t="shared" si="236"/>
        <v>0</v>
      </c>
      <c r="D492" s="37">
        <f t="shared" si="236"/>
        <v>0</v>
      </c>
      <c r="E492" s="37">
        <f t="shared" si="236"/>
        <v>0</v>
      </c>
      <c r="F492" s="37">
        <f t="shared" si="236"/>
        <v>0</v>
      </c>
      <c r="G492" s="37">
        <f t="shared" ref="G492" si="241">SUM(G19,G59,G99,G139,G179,G219,G259,G299,G339,G379,G419,G459)</f>
        <v>0</v>
      </c>
      <c r="H492" s="37">
        <f t="shared" si="238"/>
        <v>0</v>
      </c>
      <c r="I492" s="37">
        <f t="shared" si="239"/>
        <v>0</v>
      </c>
      <c r="J492" s="37">
        <f t="shared" si="239"/>
        <v>0</v>
      </c>
      <c r="K492" s="37">
        <f t="shared" si="239"/>
        <v>0</v>
      </c>
      <c r="L492" s="37">
        <f t="shared" si="239"/>
        <v>0</v>
      </c>
      <c r="M492" s="37">
        <f t="shared" si="239"/>
        <v>0</v>
      </c>
      <c r="N492" s="37">
        <f t="shared" si="239"/>
        <v>0</v>
      </c>
      <c r="O492" s="17">
        <f t="shared" si="235"/>
        <v>0</v>
      </c>
    </row>
    <row r="493" spans="1:15" ht="14.25" x14ac:dyDescent="0.2">
      <c r="A493" s="21"/>
      <c r="B493" s="19" t="s">
        <v>43</v>
      </c>
      <c r="C493" s="38">
        <f t="shared" si="236"/>
        <v>967</v>
      </c>
      <c r="D493" s="38">
        <f t="shared" si="236"/>
        <v>2445</v>
      </c>
      <c r="E493" s="38">
        <f t="shared" si="236"/>
        <v>526</v>
      </c>
      <c r="F493" s="38">
        <f t="shared" si="236"/>
        <v>0</v>
      </c>
      <c r="G493" s="145">
        <f t="shared" ref="G493" si="242">SUM(G20,G60,G100,G140,G180,G220,G260,G300,G340,G380,G420,G460)</f>
        <v>0</v>
      </c>
      <c r="H493" s="145">
        <f t="shared" si="238"/>
        <v>0</v>
      </c>
      <c r="I493" s="191">
        <f t="shared" si="239"/>
        <v>0</v>
      </c>
      <c r="J493" s="243">
        <f t="shared" si="239"/>
        <v>0</v>
      </c>
      <c r="K493" s="298">
        <f t="shared" si="239"/>
        <v>89</v>
      </c>
      <c r="L493" s="353">
        <f t="shared" si="239"/>
        <v>0</v>
      </c>
      <c r="M493" s="414">
        <f t="shared" si="239"/>
        <v>199</v>
      </c>
      <c r="N493" s="470">
        <f t="shared" si="239"/>
        <v>717</v>
      </c>
      <c r="O493" s="17">
        <f t="shared" si="235"/>
        <v>4943</v>
      </c>
    </row>
    <row r="494" spans="1:15" ht="15" x14ac:dyDescent="0.2">
      <c r="A494" s="21"/>
      <c r="B494" s="23" t="s">
        <v>41</v>
      </c>
      <c r="C494" s="39">
        <f t="shared" si="236"/>
        <v>220</v>
      </c>
      <c r="D494" s="39">
        <f t="shared" si="236"/>
        <v>56</v>
      </c>
      <c r="E494" s="39">
        <f t="shared" si="236"/>
        <v>26</v>
      </c>
      <c r="F494" s="39">
        <f t="shared" si="236"/>
        <v>0</v>
      </c>
      <c r="G494" s="149">
        <f t="shared" ref="G494" si="243">SUM(G21,G61,G101,G141,G181,G221,G261,G301,G341,G381,G421,G461)</f>
        <v>0</v>
      </c>
      <c r="H494" s="149">
        <f t="shared" si="238"/>
        <v>0</v>
      </c>
      <c r="I494" s="188">
        <f t="shared" si="239"/>
        <v>0</v>
      </c>
      <c r="J494" s="240">
        <f t="shared" si="239"/>
        <v>0</v>
      </c>
      <c r="K494" s="302">
        <f t="shared" si="239"/>
        <v>89</v>
      </c>
      <c r="L494" s="350">
        <f t="shared" si="239"/>
        <v>0</v>
      </c>
      <c r="M494" s="418">
        <f t="shared" si="239"/>
        <v>199</v>
      </c>
      <c r="N494" s="474">
        <f t="shared" si="239"/>
        <v>417</v>
      </c>
      <c r="O494" s="17">
        <f t="shared" si="235"/>
        <v>1007</v>
      </c>
    </row>
    <row r="495" spans="1:15" ht="15" x14ac:dyDescent="0.2">
      <c r="A495" s="21"/>
      <c r="B495" s="23" t="s">
        <v>42</v>
      </c>
      <c r="C495" s="39">
        <f t="shared" si="236"/>
        <v>747</v>
      </c>
      <c r="D495" s="39">
        <f t="shared" si="236"/>
        <v>2389</v>
      </c>
      <c r="E495" s="39">
        <f t="shared" si="236"/>
        <v>500</v>
      </c>
      <c r="F495" s="39">
        <f t="shared" si="236"/>
        <v>0</v>
      </c>
      <c r="G495" s="149">
        <f t="shared" ref="G495" si="244">SUM(G22,G62,G102,G142,G182,G222,G262,G302,G342,G382,G422,G462)</f>
        <v>0</v>
      </c>
      <c r="H495" s="149">
        <f t="shared" si="238"/>
        <v>0</v>
      </c>
      <c r="I495" s="188">
        <f t="shared" si="239"/>
        <v>0</v>
      </c>
      <c r="J495" s="240">
        <f t="shared" si="239"/>
        <v>0</v>
      </c>
      <c r="K495" s="302">
        <f t="shared" si="239"/>
        <v>0</v>
      </c>
      <c r="L495" s="350">
        <f t="shared" si="239"/>
        <v>0</v>
      </c>
      <c r="M495" s="418">
        <f t="shared" si="239"/>
        <v>0</v>
      </c>
      <c r="N495" s="474">
        <f t="shared" si="239"/>
        <v>300</v>
      </c>
      <c r="O495" s="17">
        <f t="shared" si="235"/>
        <v>3936</v>
      </c>
    </row>
    <row r="496" spans="1:15" x14ac:dyDescent="0.2">
      <c r="A496" s="18">
        <v>2</v>
      </c>
      <c r="B496" s="19" t="s">
        <v>44</v>
      </c>
      <c r="C496" s="20"/>
      <c r="D496" s="20"/>
      <c r="E496" s="20"/>
      <c r="F496" s="20"/>
      <c r="G496" s="143"/>
      <c r="H496" s="143"/>
      <c r="I496" s="194"/>
      <c r="J496" s="246"/>
      <c r="K496" s="296"/>
      <c r="L496" s="356"/>
      <c r="M496" s="412"/>
      <c r="N496" s="468"/>
      <c r="O496" s="17">
        <f t="shared" si="235"/>
        <v>0</v>
      </c>
    </row>
    <row r="497" spans="1:15" x14ac:dyDescent="0.2">
      <c r="A497" s="21"/>
      <c r="B497" s="23" t="s">
        <v>45</v>
      </c>
      <c r="C497" s="20"/>
      <c r="D497" s="20"/>
      <c r="E497" s="20"/>
      <c r="F497" s="20"/>
      <c r="G497" s="143"/>
      <c r="H497" s="143"/>
      <c r="I497" s="194"/>
      <c r="J497" s="246"/>
      <c r="K497" s="296"/>
      <c r="L497" s="356"/>
      <c r="M497" s="412"/>
      <c r="N497" s="468"/>
      <c r="O497" s="17">
        <f t="shared" si="235"/>
        <v>0</v>
      </c>
    </row>
    <row r="498" spans="1:15" x14ac:dyDescent="0.2">
      <c r="A498" s="21"/>
      <c r="B498" s="23" t="s">
        <v>46</v>
      </c>
      <c r="C498" s="20"/>
      <c r="D498" s="20"/>
      <c r="E498" s="20"/>
      <c r="F498" s="20"/>
      <c r="G498" s="143"/>
      <c r="H498" s="143"/>
      <c r="I498" s="194"/>
      <c r="J498" s="246"/>
      <c r="K498" s="296"/>
      <c r="L498" s="356"/>
      <c r="M498" s="412"/>
      <c r="N498" s="468"/>
      <c r="O498" s="17">
        <f t="shared" si="235"/>
        <v>0</v>
      </c>
    </row>
    <row r="499" spans="1:15" x14ac:dyDescent="0.2">
      <c r="A499" s="18"/>
      <c r="B499" s="23" t="s">
        <v>47</v>
      </c>
      <c r="C499" s="20"/>
      <c r="D499" s="20"/>
      <c r="E499" s="20"/>
      <c r="F499" s="20"/>
      <c r="G499" s="143"/>
      <c r="H499" s="143"/>
      <c r="I499" s="194"/>
      <c r="J499" s="246"/>
      <c r="K499" s="296"/>
      <c r="L499" s="356"/>
      <c r="M499" s="412"/>
      <c r="N499" s="468"/>
      <c r="O499" s="17">
        <f t="shared" si="235"/>
        <v>0</v>
      </c>
    </row>
    <row r="500" spans="1:15" x14ac:dyDescent="0.2">
      <c r="A500" s="27"/>
      <c r="B500" s="28" t="s">
        <v>48</v>
      </c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17">
        <f t="shared" si="235"/>
        <v>0</v>
      </c>
    </row>
    <row r="501" spans="1:15" ht="13.5" thickBot="1" x14ac:dyDescent="0.25">
      <c r="A501" s="40">
        <v>3</v>
      </c>
      <c r="B501" s="41" t="s">
        <v>49</v>
      </c>
      <c r="C501" s="32"/>
      <c r="D501" s="32"/>
      <c r="E501" s="32"/>
      <c r="F501" s="32"/>
      <c r="G501" s="151"/>
      <c r="H501" s="151"/>
      <c r="I501" s="190"/>
      <c r="J501" s="242"/>
      <c r="K501" s="304"/>
      <c r="L501" s="352"/>
      <c r="M501" s="420"/>
      <c r="N501" s="476"/>
      <c r="O501" s="17">
        <f t="shared" si="235"/>
        <v>0</v>
      </c>
    </row>
    <row r="502" spans="1:15" x14ac:dyDescent="0.2">
      <c r="B502" s="3" t="s">
        <v>50</v>
      </c>
      <c r="C502" s="17" t="s">
        <v>1</v>
      </c>
      <c r="D502" s="17" t="s">
        <v>1</v>
      </c>
      <c r="E502" s="17" t="s">
        <v>1</v>
      </c>
      <c r="F502" s="17" t="s">
        <v>1</v>
      </c>
      <c r="G502" s="17" t="s">
        <v>1</v>
      </c>
      <c r="H502" s="17" t="s">
        <v>1</v>
      </c>
      <c r="I502" s="17" t="s">
        <v>1</v>
      </c>
      <c r="J502" s="17" t="s">
        <v>1</v>
      </c>
      <c r="K502" s="17" t="s">
        <v>1</v>
      </c>
      <c r="L502" s="17" t="s">
        <v>1</v>
      </c>
      <c r="M502" s="17" t="s">
        <v>1</v>
      </c>
      <c r="N502" s="17" t="s">
        <v>1</v>
      </c>
    </row>
    <row r="505" spans="1:15" x14ac:dyDescent="0.2">
      <c r="C505" s="1" t="s">
        <v>1</v>
      </c>
      <c r="D505" s="1" t="s">
        <v>1</v>
      </c>
      <c r="E505" s="1" t="s">
        <v>1</v>
      </c>
      <c r="F505" s="1" t="s">
        <v>1</v>
      </c>
      <c r="G505" s="1" t="s">
        <v>1</v>
      </c>
      <c r="H505" s="1" t="s">
        <v>1</v>
      </c>
      <c r="I505" s="1" t="s">
        <v>1</v>
      </c>
      <c r="J505" s="1" t="s">
        <v>1</v>
      </c>
      <c r="K505" s="1" t="s">
        <v>1</v>
      </c>
      <c r="L505" s="1" t="s">
        <v>1</v>
      </c>
      <c r="M505" s="1" t="s">
        <v>1</v>
      </c>
      <c r="N505" s="1" t="s">
        <v>1</v>
      </c>
    </row>
  </sheetData>
  <mergeCells count="65">
    <mergeCell ref="A1:B1"/>
    <mergeCell ref="A2:B2"/>
    <mergeCell ref="A3:B3"/>
    <mergeCell ref="A41:B41"/>
    <mergeCell ref="A42:B42"/>
    <mergeCell ref="A43:B43"/>
    <mergeCell ref="A81:B81"/>
    <mergeCell ref="A82:B82"/>
    <mergeCell ref="A83:B83"/>
    <mergeCell ref="A121:B121"/>
    <mergeCell ref="A122:B122"/>
    <mergeCell ref="A123:B123"/>
    <mergeCell ref="A161:B161"/>
    <mergeCell ref="A162:B162"/>
    <mergeCell ref="A163:B163"/>
    <mergeCell ref="A201:B201"/>
    <mergeCell ref="A202:B202"/>
    <mergeCell ref="A203:B203"/>
    <mergeCell ref="A241:B241"/>
    <mergeCell ref="A242:B242"/>
    <mergeCell ref="A243:B243"/>
    <mergeCell ref="A281:B281"/>
    <mergeCell ref="A282:B282"/>
    <mergeCell ref="A283:B283"/>
    <mergeCell ref="A321:B321"/>
    <mergeCell ref="A403:B403"/>
    <mergeCell ref="A441:B441"/>
    <mergeCell ref="A442:B442"/>
    <mergeCell ref="A322:B322"/>
    <mergeCell ref="A323:B323"/>
    <mergeCell ref="A361:B361"/>
    <mergeCell ref="A362:B362"/>
    <mergeCell ref="A363:B363"/>
    <mergeCell ref="A476:B476"/>
    <mergeCell ref="A477:B477"/>
    <mergeCell ref="A10:A13"/>
    <mergeCell ref="A50:A53"/>
    <mergeCell ref="A90:A93"/>
    <mergeCell ref="A130:A133"/>
    <mergeCell ref="A170:A173"/>
    <mergeCell ref="A210:A213"/>
    <mergeCell ref="A250:A253"/>
    <mergeCell ref="A290:A293"/>
    <mergeCell ref="A330:A333"/>
    <mergeCell ref="A370:A373"/>
    <mergeCell ref="A410:A413"/>
    <mergeCell ref="A450:A453"/>
    <mergeCell ref="A401:B401"/>
    <mergeCell ref="A402:B402"/>
    <mergeCell ref="A483:A486"/>
    <mergeCell ref="B10:B13"/>
    <mergeCell ref="B50:B53"/>
    <mergeCell ref="B90:B93"/>
    <mergeCell ref="B130:B133"/>
    <mergeCell ref="B170:B173"/>
    <mergeCell ref="B210:B213"/>
    <mergeCell ref="B250:B253"/>
    <mergeCell ref="B290:B293"/>
    <mergeCell ref="B330:B333"/>
    <mergeCell ref="B370:B373"/>
    <mergeCell ref="B410:B413"/>
    <mergeCell ref="B450:B453"/>
    <mergeCell ref="B483:B486"/>
    <mergeCell ref="A443:B443"/>
    <mergeCell ref="A475:B475"/>
  </mergeCells>
  <pageMargins left="0.69930555555555596" right="0.69930555555555596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02"/>
  <sheetViews>
    <sheetView zoomScale="90" zoomScaleNormal="90" workbookViewId="0">
      <pane xSplit="2" topLeftCell="C1" activePane="topRight" state="frozen"/>
      <selection activeCell="P494" sqref="P494"/>
      <selection pane="topRight" activeCell="R8" sqref="R8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14" width="9.140625" style="1"/>
    <col min="15" max="15" width="9.140625" style="2"/>
    <col min="16" max="16384" width="9.140625" style="1"/>
  </cols>
  <sheetData>
    <row r="1" spans="1:15" ht="12.75" customHeight="1" x14ac:dyDescent="0.25">
      <c r="A1" s="495" t="s">
        <v>0</v>
      </c>
      <c r="B1" s="495"/>
      <c r="C1" s="571" t="s">
        <v>2</v>
      </c>
      <c r="D1" s="4"/>
      <c r="E1" s="4"/>
      <c r="F1" s="4"/>
      <c r="G1"/>
      <c r="H1"/>
      <c r="I1"/>
      <c r="J1"/>
      <c r="K1"/>
      <c r="L1"/>
      <c r="M1"/>
      <c r="N1"/>
    </row>
    <row r="2" spans="1:15" ht="12.75" customHeight="1" x14ac:dyDescent="0.25">
      <c r="A2" s="495" t="s">
        <v>3</v>
      </c>
      <c r="B2" s="495"/>
      <c r="C2" s="571"/>
      <c r="D2" s="4"/>
      <c r="E2" s="4"/>
      <c r="F2" s="4"/>
      <c r="G2"/>
      <c r="H2"/>
      <c r="I2"/>
      <c r="J2"/>
      <c r="K2"/>
      <c r="L2"/>
      <c r="M2"/>
      <c r="N2"/>
    </row>
    <row r="3" spans="1:15" x14ac:dyDescent="0.2">
      <c r="A3" s="495" t="s">
        <v>4</v>
      </c>
      <c r="B3" s="495"/>
    </row>
    <row r="6" spans="1:15" x14ac:dyDescent="0.2">
      <c r="A6" s="1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12.75" customHeight="1" x14ac:dyDescent="0.2">
      <c r="A7" s="1" t="s">
        <v>8</v>
      </c>
      <c r="C7" s="1" t="s">
        <v>75</v>
      </c>
      <c r="D7" s="1" t="s">
        <v>76</v>
      </c>
      <c r="E7" s="1" t="s">
        <v>84</v>
      </c>
      <c r="F7" s="1" t="s">
        <v>85</v>
      </c>
      <c r="G7" s="1" t="s">
        <v>86</v>
      </c>
      <c r="H7" s="1" t="s">
        <v>77</v>
      </c>
      <c r="I7" s="1" t="s">
        <v>78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92</v>
      </c>
    </row>
    <row r="8" spans="1:15" ht="12.75" customHeight="1" x14ac:dyDescent="0.25">
      <c r="A8" s="7" t="s">
        <v>11</v>
      </c>
      <c r="B8" s="7"/>
      <c r="C8" s="6" t="s">
        <v>13</v>
      </c>
      <c r="D8" s="6"/>
      <c r="E8" s="6"/>
      <c r="F8" s="6"/>
      <c r="G8"/>
      <c r="H8"/>
      <c r="I8"/>
      <c r="J8"/>
      <c r="K8"/>
      <c r="L8"/>
      <c r="M8"/>
      <c r="N8"/>
    </row>
    <row r="9" spans="1:15" ht="7.5" customHeight="1" thickBot="1" x14ac:dyDescent="0.25"/>
    <row r="10" spans="1:15" ht="18" customHeight="1" x14ac:dyDescent="0.25">
      <c r="A10" s="539" t="s">
        <v>14</v>
      </c>
      <c r="B10" s="541" t="s">
        <v>15</v>
      </c>
      <c r="C10" s="8"/>
      <c r="D10" s="9"/>
      <c r="E10" s="9"/>
      <c r="F10" s="9"/>
      <c r="G10"/>
      <c r="H10"/>
      <c r="I10"/>
      <c r="J10"/>
      <c r="K10"/>
      <c r="L10"/>
      <c r="M10"/>
      <c r="N10"/>
    </row>
    <row r="11" spans="1:15" ht="12.75" customHeight="1" x14ac:dyDescent="0.2">
      <c r="A11" s="540"/>
      <c r="B11" s="54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5" ht="12.75" customHeight="1" x14ac:dyDescent="0.2">
      <c r="A12" s="540"/>
      <c r="B12" s="542"/>
      <c r="C12" s="11" t="s">
        <v>21</v>
      </c>
      <c r="D12" s="11" t="s">
        <v>21</v>
      </c>
      <c r="E12" s="11" t="s">
        <v>21</v>
      </c>
      <c r="F12" s="11" t="s">
        <v>21</v>
      </c>
      <c r="G12" s="139" t="s">
        <v>21</v>
      </c>
      <c r="H12" s="139" t="s">
        <v>21</v>
      </c>
      <c r="I12" s="195" t="s">
        <v>21</v>
      </c>
      <c r="J12" s="247" t="s">
        <v>21</v>
      </c>
      <c r="K12" s="316" t="s">
        <v>21</v>
      </c>
      <c r="L12" s="357" t="s">
        <v>21</v>
      </c>
      <c r="M12" s="408" t="s">
        <v>21</v>
      </c>
      <c r="N12" s="464" t="s">
        <v>21</v>
      </c>
    </row>
    <row r="13" spans="1:15" ht="12.75" customHeight="1" x14ac:dyDescent="0.2">
      <c r="A13" s="540"/>
      <c r="B13" s="542"/>
      <c r="C13" s="12"/>
      <c r="D13" s="12"/>
      <c r="E13" s="12"/>
      <c r="F13" s="12"/>
      <c r="G13" s="140"/>
      <c r="H13" s="140"/>
      <c r="I13" s="196"/>
      <c r="J13" s="248"/>
      <c r="K13" s="317"/>
      <c r="L13" s="358"/>
      <c r="M13" s="409"/>
      <c r="N13" s="465"/>
    </row>
    <row r="14" spans="1:15" x14ac:dyDescent="0.2">
      <c r="A14" s="100" t="s">
        <v>26</v>
      </c>
      <c r="B14" s="101" t="s">
        <v>27</v>
      </c>
      <c r="C14" s="102" t="s">
        <v>36</v>
      </c>
      <c r="D14" s="102" t="s">
        <v>36</v>
      </c>
      <c r="E14" s="102" t="s">
        <v>36</v>
      </c>
      <c r="F14" s="102" t="s">
        <v>36</v>
      </c>
      <c r="G14" s="141" t="s">
        <v>36</v>
      </c>
      <c r="H14" s="141" t="s">
        <v>36</v>
      </c>
      <c r="I14" s="192" t="s">
        <v>36</v>
      </c>
      <c r="J14" s="244" t="s">
        <v>36</v>
      </c>
      <c r="K14" s="313" t="s">
        <v>36</v>
      </c>
      <c r="L14" s="354" t="s">
        <v>36</v>
      </c>
      <c r="M14" s="410" t="s">
        <v>36</v>
      </c>
      <c r="N14" s="466" t="s">
        <v>36</v>
      </c>
    </row>
    <row r="15" spans="1:15" ht="30" customHeight="1" x14ac:dyDescent="0.2">
      <c r="A15" s="14"/>
      <c r="B15" s="15" t="s">
        <v>38</v>
      </c>
      <c r="C15" s="16">
        <f t="shared" ref="C15:F15" si="0">SUM(C17,C20)</f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ref="G15" si="1">SUM(G17,G20)</f>
        <v>0</v>
      </c>
      <c r="H15" s="16">
        <f>SUM(H17,H20)</f>
        <v>0</v>
      </c>
      <c r="I15" s="16">
        <f t="shared" ref="I15:N15" si="2">SUM(I17,I20)</f>
        <v>0</v>
      </c>
      <c r="J15" s="16">
        <f t="shared" si="2"/>
        <v>0</v>
      </c>
      <c r="K15" s="16">
        <f t="shared" si="2"/>
        <v>0</v>
      </c>
      <c r="L15" s="16">
        <f t="shared" si="2"/>
        <v>40</v>
      </c>
      <c r="M15" s="16">
        <f t="shared" si="2"/>
        <v>0</v>
      </c>
      <c r="N15" s="16">
        <f t="shared" si="2"/>
        <v>0</v>
      </c>
      <c r="O15" s="17">
        <f t="shared" ref="O15:O28" si="3">SUM(C15:N15)</f>
        <v>40</v>
      </c>
    </row>
    <row r="16" spans="1:15" ht="25.5" customHeight="1" x14ac:dyDescent="0.2">
      <c r="A16" s="18">
        <v>1</v>
      </c>
      <c r="B16" s="19" t="s">
        <v>39</v>
      </c>
      <c r="C16" s="20"/>
      <c r="D16" s="20"/>
      <c r="E16" s="20"/>
      <c r="F16" s="20"/>
      <c r="G16" s="143"/>
      <c r="H16" s="143"/>
      <c r="I16" s="194"/>
      <c r="J16" s="246"/>
      <c r="K16" s="315"/>
      <c r="L16" s="356"/>
      <c r="M16" s="412"/>
      <c r="N16" s="468"/>
      <c r="O16" s="17">
        <f t="shared" si="3"/>
        <v>0</v>
      </c>
    </row>
    <row r="17" spans="1:15" ht="20.100000000000001" customHeight="1" x14ac:dyDescent="0.2">
      <c r="A17" s="21"/>
      <c r="B17" s="19" t="s">
        <v>40</v>
      </c>
      <c r="C17" s="22">
        <f t="shared" ref="C17" si="4">SUM(C18:C19)</f>
        <v>0</v>
      </c>
      <c r="D17" s="22">
        <f t="shared" ref="D17:F17" si="5">SUM(D18:D19)</f>
        <v>0</v>
      </c>
      <c r="E17" s="22">
        <f t="shared" si="5"/>
        <v>0</v>
      </c>
      <c r="F17" s="22">
        <f t="shared" si="5"/>
        <v>0</v>
      </c>
      <c r="G17" s="144">
        <f t="shared" ref="G17" si="6">SUM(G18:G19)</f>
        <v>0</v>
      </c>
      <c r="H17" s="144">
        <f>SUM(H18:H19)</f>
        <v>0</v>
      </c>
      <c r="I17" s="200">
        <f t="shared" ref="I17:N17" si="7">SUM(I18:I19)</f>
        <v>0</v>
      </c>
      <c r="J17" s="252">
        <f t="shared" si="7"/>
        <v>0</v>
      </c>
      <c r="K17" s="319">
        <f t="shared" si="7"/>
        <v>0</v>
      </c>
      <c r="L17" s="362">
        <f t="shared" si="7"/>
        <v>0</v>
      </c>
      <c r="M17" s="413">
        <f t="shared" si="7"/>
        <v>0</v>
      </c>
      <c r="N17" s="469">
        <f t="shared" si="7"/>
        <v>0</v>
      </c>
      <c r="O17" s="17">
        <f t="shared" si="3"/>
        <v>0</v>
      </c>
    </row>
    <row r="18" spans="1:15" ht="20.100000000000001" customHeight="1" x14ac:dyDescent="0.2">
      <c r="A18" s="21"/>
      <c r="B18" s="23" t="s">
        <v>41</v>
      </c>
      <c r="C18" s="24">
        <v>0</v>
      </c>
      <c r="D18" s="24">
        <v>0</v>
      </c>
      <c r="E18" s="24">
        <v>0</v>
      </c>
      <c r="F18" s="24">
        <v>0</v>
      </c>
      <c r="G18" s="154">
        <v>0</v>
      </c>
      <c r="H18" s="154">
        <v>0</v>
      </c>
      <c r="I18" s="204">
        <v>0</v>
      </c>
      <c r="J18" s="256">
        <v>0</v>
      </c>
      <c r="K18" s="320">
        <v>0</v>
      </c>
      <c r="L18" s="366">
        <v>0</v>
      </c>
      <c r="M18" s="424">
        <v>0</v>
      </c>
      <c r="N18" s="481">
        <v>0</v>
      </c>
      <c r="O18" s="17">
        <f t="shared" si="3"/>
        <v>0</v>
      </c>
    </row>
    <row r="19" spans="1:15" ht="20.100000000000001" customHeight="1" x14ac:dyDescent="0.2">
      <c r="A19" s="21"/>
      <c r="B19" s="23" t="s">
        <v>42</v>
      </c>
      <c r="C19" s="24">
        <v>0</v>
      </c>
      <c r="D19" s="24">
        <v>0</v>
      </c>
      <c r="E19" s="24">
        <v>0</v>
      </c>
      <c r="F19" s="24">
        <v>0</v>
      </c>
      <c r="G19" s="154">
        <v>0</v>
      </c>
      <c r="H19" s="154">
        <v>0</v>
      </c>
      <c r="I19" s="204">
        <v>0</v>
      </c>
      <c r="J19" s="256">
        <v>0</v>
      </c>
      <c r="K19" s="320">
        <v>0</v>
      </c>
      <c r="L19" s="366">
        <v>0</v>
      </c>
      <c r="M19" s="424">
        <v>0</v>
      </c>
      <c r="N19" s="481">
        <v>0</v>
      </c>
      <c r="O19" s="17">
        <f t="shared" si="3"/>
        <v>0</v>
      </c>
    </row>
    <row r="20" spans="1:15" ht="20.100000000000001" customHeight="1" x14ac:dyDescent="0.2">
      <c r="A20" s="21"/>
      <c r="B20" s="19" t="s">
        <v>43</v>
      </c>
      <c r="C20" s="25">
        <f t="shared" ref="C20:F20" si="8">SUM(C21:C22)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ref="G20" si="9">SUM(G21:G22)</f>
        <v>0</v>
      </c>
      <c r="H20" s="25">
        <f>SUM(H21:H22)</f>
        <v>0</v>
      </c>
      <c r="I20" s="25">
        <f t="shared" ref="I20:N20" si="10">SUM(I21:I22)</f>
        <v>0</v>
      </c>
      <c r="J20" s="25">
        <f t="shared" si="10"/>
        <v>0</v>
      </c>
      <c r="K20" s="25">
        <f t="shared" si="10"/>
        <v>0</v>
      </c>
      <c r="L20" s="25">
        <f t="shared" si="10"/>
        <v>40</v>
      </c>
      <c r="M20" s="25">
        <f t="shared" si="10"/>
        <v>0</v>
      </c>
      <c r="N20" s="25">
        <f t="shared" si="10"/>
        <v>0</v>
      </c>
      <c r="O20" s="17">
        <f t="shared" si="3"/>
        <v>40</v>
      </c>
    </row>
    <row r="21" spans="1:15" ht="20.100000000000001" customHeight="1" x14ac:dyDescent="0.2">
      <c r="A21" s="21"/>
      <c r="B21" s="23" t="s">
        <v>41</v>
      </c>
      <c r="C21" s="26">
        <v>0</v>
      </c>
      <c r="D21" s="26">
        <v>0</v>
      </c>
      <c r="E21" s="26">
        <v>0</v>
      </c>
      <c r="F21" s="26">
        <v>0</v>
      </c>
      <c r="G21" s="146">
        <v>0</v>
      </c>
      <c r="H21" s="146">
        <v>0</v>
      </c>
      <c r="I21" s="197">
        <v>0</v>
      </c>
      <c r="J21" s="249">
        <v>0</v>
      </c>
      <c r="K21" s="318">
        <v>0</v>
      </c>
      <c r="L21" s="359">
        <v>40</v>
      </c>
      <c r="M21" s="415">
        <v>0</v>
      </c>
      <c r="N21" s="471">
        <v>0</v>
      </c>
      <c r="O21" s="17">
        <f t="shared" si="3"/>
        <v>40</v>
      </c>
    </row>
    <row r="22" spans="1:15" ht="20.100000000000001" customHeight="1" x14ac:dyDescent="0.2">
      <c r="A22" s="21"/>
      <c r="B22" s="23" t="s">
        <v>42</v>
      </c>
      <c r="C22" s="26">
        <v>0</v>
      </c>
      <c r="D22" s="26">
        <v>0</v>
      </c>
      <c r="E22" s="26">
        <v>0</v>
      </c>
      <c r="F22" s="26">
        <v>0</v>
      </c>
      <c r="G22" s="146">
        <v>0</v>
      </c>
      <c r="H22" s="146">
        <v>0</v>
      </c>
      <c r="I22" s="197">
        <v>0</v>
      </c>
      <c r="J22" s="249">
        <v>0</v>
      </c>
      <c r="K22" s="318">
        <v>0</v>
      </c>
      <c r="L22" s="359">
        <v>0</v>
      </c>
      <c r="M22" s="415">
        <v>0</v>
      </c>
      <c r="N22" s="471">
        <v>0</v>
      </c>
      <c r="O22" s="17">
        <f t="shared" si="3"/>
        <v>0</v>
      </c>
    </row>
    <row r="23" spans="1:15" ht="20.100000000000001" customHeight="1" x14ac:dyDescent="0.2">
      <c r="A23" s="18">
        <v>2</v>
      </c>
      <c r="B23" s="19" t="s">
        <v>44</v>
      </c>
      <c r="C23" s="20"/>
      <c r="D23" s="20"/>
      <c r="E23" s="20"/>
      <c r="F23" s="20"/>
      <c r="G23" s="143"/>
      <c r="H23" s="143"/>
      <c r="I23" s="194"/>
      <c r="J23" s="246"/>
      <c r="K23" s="315"/>
      <c r="L23" s="356"/>
      <c r="M23" s="412"/>
      <c r="N23" s="468"/>
      <c r="O23" s="17">
        <f t="shared" si="3"/>
        <v>0</v>
      </c>
    </row>
    <row r="24" spans="1:15" ht="26.25" customHeight="1" x14ac:dyDescent="0.2">
      <c r="A24" s="21"/>
      <c r="B24" s="23" t="s">
        <v>45</v>
      </c>
      <c r="C24" s="20"/>
      <c r="D24" s="20"/>
      <c r="E24" s="20"/>
      <c r="F24" s="20"/>
      <c r="G24" s="143"/>
      <c r="H24" s="143"/>
      <c r="I24" s="194"/>
      <c r="J24" s="246"/>
      <c r="K24" s="315"/>
      <c r="L24" s="356"/>
      <c r="M24" s="412"/>
      <c r="N24" s="468"/>
      <c r="O24" s="17">
        <f t="shared" si="3"/>
        <v>0</v>
      </c>
    </row>
    <row r="25" spans="1:15" ht="20.100000000000001" customHeight="1" x14ac:dyDescent="0.2">
      <c r="A25" s="21"/>
      <c r="B25" s="23" t="s">
        <v>46</v>
      </c>
      <c r="C25" s="20"/>
      <c r="D25" s="20"/>
      <c r="E25" s="20"/>
      <c r="F25" s="20"/>
      <c r="G25" s="143"/>
      <c r="H25" s="143"/>
      <c r="I25" s="194"/>
      <c r="J25" s="246"/>
      <c r="K25" s="315"/>
      <c r="L25" s="356"/>
      <c r="M25" s="412"/>
      <c r="N25" s="468"/>
      <c r="O25" s="17">
        <f t="shared" si="3"/>
        <v>0</v>
      </c>
    </row>
    <row r="26" spans="1:15" ht="20.100000000000001" customHeight="1" x14ac:dyDescent="0.2">
      <c r="A26" s="18"/>
      <c r="B26" s="23" t="s">
        <v>47</v>
      </c>
      <c r="C26" s="20"/>
      <c r="D26" s="20"/>
      <c r="E26" s="20"/>
      <c r="F26" s="20"/>
      <c r="G26" s="143"/>
      <c r="H26" s="143"/>
      <c r="I26" s="194"/>
      <c r="J26" s="246"/>
      <c r="K26" s="315"/>
      <c r="L26" s="356"/>
      <c r="M26" s="412"/>
      <c r="N26" s="468"/>
      <c r="O26" s="17">
        <f t="shared" si="3"/>
        <v>0</v>
      </c>
    </row>
    <row r="27" spans="1:15" ht="20.100000000000001" customHeight="1" x14ac:dyDescent="0.2">
      <c r="A27" s="27"/>
      <c r="B27" s="28" t="s">
        <v>48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7">
        <f t="shared" si="3"/>
        <v>0</v>
      </c>
    </row>
    <row r="28" spans="1:15" ht="20.100000000000001" customHeight="1" thickBot="1" x14ac:dyDescent="0.25">
      <c r="A28" s="30">
        <v>3</v>
      </c>
      <c r="B28" s="31" t="s">
        <v>49</v>
      </c>
      <c r="C28" s="32"/>
      <c r="D28" s="32"/>
      <c r="E28" s="32"/>
      <c r="F28" s="32"/>
      <c r="G28" s="151"/>
      <c r="H28" s="151"/>
      <c r="I28" s="190"/>
      <c r="J28" s="242"/>
      <c r="K28" s="311"/>
      <c r="L28" s="352"/>
      <c r="M28" s="420"/>
      <c r="N28" s="476"/>
      <c r="O28" s="17">
        <f t="shared" si="3"/>
        <v>0</v>
      </c>
    </row>
    <row r="29" spans="1:15" ht="24" customHeight="1" x14ac:dyDescent="0.2">
      <c r="B29" s="3" t="s">
        <v>50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3" spans="1:14" ht="12.75" customHeight="1" x14ac:dyDescent="0.2"/>
    <row r="34" spans="1:14" ht="12.75" customHeight="1" x14ac:dyDescent="0.2"/>
    <row r="39" spans="1:14" ht="12.75" customHeight="1" x14ac:dyDescent="0.2"/>
    <row r="40" spans="1:14" ht="12.75" customHeight="1" x14ac:dyDescent="0.2"/>
    <row r="41" spans="1:14" ht="7.5" customHeight="1" x14ac:dyDescent="0.25">
      <c r="A41" s="495" t="s">
        <v>0</v>
      </c>
      <c r="B41" s="495"/>
      <c r="C41" s="571" t="s">
        <v>2</v>
      </c>
      <c r="D41" s="4"/>
      <c r="E41" s="4"/>
      <c r="F41" s="4"/>
      <c r="G41"/>
      <c r="H41"/>
      <c r="I41"/>
      <c r="J41"/>
      <c r="K41"/>
      <c r="L41"/>
      <c r="M41"/>
      <c r="N41"/>
    </row>
    <row r="42" spans="1:14" ht="18" customHeight="1" x14ac:dyDescent="0.25">
      <c r="A42" s="495" t="s">
        <v>3</v>
      </c>
      <c r="B42" s="495"/>
      <c r="C42" s="571"/>
      <c r="D42" s="4"/>
      <c r="E42" s="4"/>
      <c r="F42" s="4"/>
      <c r="G42"/>
      <c r="H42"/>
      <c r="I42"/>
      <c r="J42"/>
      <c r="K42"/>
      <c r="L42"/>
      <c r="M42"/>
      <c r="N42"/>
    </row>
    <row r="43" spans="1:14" ht="12.75" customHeight="1" x14ac:dyDescent="0.2">
      <c r="A43" s="495" t="s">
        <v>4</v>
      </c>
      <c r="B43" s="495"/>
    </row>
    <row r="44" spans="1:14" ht="12.75" customHeight="1" x14ac:dyDescent="0.2"/>
    <row r="45" spans="1:14" ht="12.75" customHeight="1" x14ac:dyDescent="0.2"/>
    <row r="46" spans="1:14" x14ac:dyDescent="0.2">
      <c r="A46" s="1" t="s">
        <v>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30" customHeight="1" x14ac:dyDescent="0.25">
      <c r="A47" s="1" t="s">
        <v>8</v>
      </c>
      <c r="C47" s="6" t="str">
        <f>C7</f>
        <v>jan</v>
      </c>
      <c r="D47" s="6"/>
      <c r="E47" s="6"/>
      <c r="F47" s="6"/>
      <c r="G47"/>
      <c r="H47"/>
      <c r="I47"/>
      <c r="J47"/>
      <c r="K47"/>
      <c r="L47"/>
      <c r="M47"/>
      <c r="N47"/>
    </row>
    <row r="48" spans="1:14" ht="25.5" customHeight="1" x14ac:dyDescent="0.25">
      <c r="A48" s="7" t="s">
        <v>52</v>
      </c>
      <c r="B48" s="7"/>
      <c r="C48" s="6" t="str">
        <f>C8</f>
        <v>: 2017</v>
      </c>
      <c r="D48" s="6"/>
      <c r="E48" s="6"/>
      <c r="F48" s="6"/>
      <c r="G48"/>
      <c r="H48"/>
      <c r="I48"/>
      <c r="J48"/>
      <c r="K48"/>
      <c r="L48"/>
      <c r="M48"/>
      <c r="N48"/>
    </row>
    <row r="49" spans="1:15" ht="20.100000000000001" customHeight="1" thickBot="1" x14ac:dyDescent="0.25"/>
    <row r="50" spans="1:15" ht="20.100000000000001" customHeight="1" x14ac:dyDescent="0.25">
      <c r="A50" s="539" t="s">
        <v>14</v>
      </c>
      <c r="B50" s="541" t="s">
        <v>15</v>
      </c>
      <c r="C50" s="8"/>
      <c r="D50" s="9"/>
      <c r="E50" s="9"/>
      <c r="F50" s="9"/>
      <c r="G50"/>
      <c r="H50"/>
      <c r="I50"/>
      <c r="J50"/>
      <c r="K50"/>
      <c r="L50"/>
      <c r="M50"/>
      <c r="N50"/>
    </row>
    <row r="51" spans="1:15" ht="20.100000000000001" customHeight="1" x14ac:dyDescent="0.2">
      <c r="A51" s="540"/>
      <c r="B51" s="5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5" ht="20.100000000000001" customHeight="1" x14ac:dyDescent="0.2">
      <c r="A52" s="540"/>
      <c r="B52" s="542"/>
      <c r="C52" s="11" t="s">
        <v>21</v>
      </c>
      <c r="D52" s="11" t="s">
        <v>21</v>
      </c>
      <c r="E52" s="11" t="s">
        <v>21</v>
      </c>
      <c r="F52" s="11" t="s">
        <v>21</v>
      </c>
      <c r="G52" s="139" t="s">
        <v>21</v>
      </c>
      <c r="H52" s="139" t="s">
        <v>21</v>
      </c>
      <c r="I52" s="195" t="s">
        <v>21</v>
      </c>
      <c r="J52" s="247" t="s">
        <v>21</v>
      </c>
      <c r="K52" s="316" t="s">
        <v>21</v>
      </c>
      <c r="L52" s="357" t="s">
        <v>21</v>
      </c>
      <c r="M52" s="408" t="s">
        <v>21</v>
      </c>
      <c r="N52" s="464" t="s">
        <v>21</v>
      </c>
    </row>
    <row r="53" spans="1:15" ht="20.100000000000001" customHeight="1" x14ac:dyDescent="0.2">
      <c r="A53" s="540"/>
      <c r="B53" s="542"/>
      <c r="C53" s="12"/>
      <c r="D53" s="12"/>
      <c r="E53" s="12"/>
      <c r="F53" s="12"/>
      <c r="G53" s="140"/>
      <c r="H53" s="140"/>
      <c r="I53" s="196"/>
      <c r="J53" s="248"/>
      <c r="K53" s="317"/>
      <c r="L53" s="358"/>
      <c r="M53" s="409"/>
      <c r="N53" s="465"/>
    </row>
    <row r="54" spans="1:15" ht="20.100000000000001" customHeight="1" x14ac:dyDescent="0.2">
      <c r="A54" s="100" t="s">
        <v>26</v>
      </c>
      <c r="B54" s="101" t="s">
        <v>27</v>
      </c>
      <c r="C54" s="102" t="s">
        <v>36</v>
      </c>
      <c r="D54" s="102" t="s">
        <v>36</v>
      </c>
      <c r="E54" s="102" t="s">
        <v>36</v>
      </c>
      <c r="F54" s="102" t="s">
        <v>36</v>
      </c>
      <c r="G54" s="141" t="s">
        <v>36</v>
      </c>
      <c r="H54" s="141" t="s">
        <v>36</v>
      </c>
      <c r="I54" s="192" t="s">
        <v>36</v>
      </c>
      <c r="J54" s="244" t="s">
        <v>36</v>
      </c>
      <c r="K54" s="313" t="s">
        <v>36</v>
      </c>
      <c r="L54" s="354" t="s">
        <v>36</v>
      </c>
      <c r="M54" s="410" t="s">
        <v>36</v>
      </c>
      <c r="N54" s="466" t="s">
        <v>36</v>
      </c>
    </row>
    <row r="55" spans="1:15" ht="20.100000000000001" customHeight="1" x14ac:dyDescent="0.2">
      <c r="A55" s="14"/>
      <c r="B55" s="15" t="s">
        <v>38</v>
      </c>
      <c r="C55" s="16">
        <f t="shared" ref="C55:F55" si="11">SUM(C57,C60)</f>
        <v>1</v>
      </c>
      <c r="D55" s="16">
        <f t="shared" si="11"/>
        <v>0</v>
      </c>
      <c r="E55" s="16">
        <f t="shared" si="11"/>
        <v>2</v>
      </c>
      <c r="F55" s="16">
        <f t="shared" si="11"/>
        <v>0</v>
      </c>
      <c r="G55" s="16">
        <f t="shared" ref="G55" si="12">SUM(G57,G60)</f>
        <v>0</v>
      </c>
      <c r="H55" s="16">
        <f>SUM(H57,H60)</f>
        <v>0</v>
      </c>
      <c r="I55" s="16">
        <f t="shared" ref="I55:N55" si="13">SUM(I57,I60)</f>
        <v>0</v>
      </c>
      <c r="J55" s="16">
        <f t="shared" si="13"/>
        <v>0</v>
      </c>
      <c r="K55" s="16">
        <f t="shared" si="13"/>
        <v>0</v>
      </c>
      <c r="L55" s="16">
        <f t="shared" si="13"/>
        <v>0</v>
      </c>
      <c r="M55" s="16">
        <f t="shared" si="13"/>
        <v>0</v>
      </c>
      <c r="N55" s="16">
        <f t="shared" si="13"/>
        <v>0</v>
      </c>
      <c r="O55" s="17">
        <f t="shared" ref="O55:O68" si="14">SUM(C55:N55)</f>
        <v>3</v>
      </c>
    </row>
    <row r="56" spans="1:15" ht="26.25" customHeight="1" x14ac:dyDescent="0.2">
      <c r="A56" s="18">
        <v>1</v>
      </c>
      <c r="B56" s="19" t="s">
        <v>39</v>
      </c>
      <c r="C56" s="20"/>
      <c r="D56" s="20"/>
      <c r="E56" s="20"/>
      <c r="F56" s="20"/>
      <c r="G56" s="143"/>
      <c r="H56" s="143"/>
      <c r="I56" s="194"/>
      <c r="J56" s="246"/>
      <c r="K56" s="315"/>
      <c r="L56" s="356"/>
      <c r="M56" s="412"/>
      <c r="N56" s="468"/>
      <c r="O56" s="17">
        <f t="shared" si="14"/>
        <v>0</v>
      </c>
    </row>
    <row r="57" spans="1:15" ht="20.100000000000001" customHeight="1" x14ac:dyDescent="0.2">
      <c r="A57" s="21"/>
      <c r="B57" s="19" t="s">
        <v>40</v>
      </c>
      <c r="C57" s="22">
        <f t="shared" ref="C57" si="15">SUM(C58:C59)</f>
        <v>0</v>
      </c>
      <c r="D57" s="22">
        <f t="shared" ref="D57:F57" si="16">SUM(D58:D59)</f>
        <v>0</v>
      </c>
      <c r="E57" s="22">
        <f t="shared" si="16"/>
        <v>0</v>
      </c>
      <c r="F57" s="22">
        <f t="shared" si="16"/>
        <v>0</v>
      </c>
      <c r="G57" s="144">
        <f t="shared" ref="G57" si="17">SUM(G58:G59)</f>
        <v>0</v>
      </c>
      <c r="H57" s="144">
        <f>SUM(H58:H59)</f>
        <v>0</v>
      </c>
      <c r="I57" s="200">
        <f t="shared" ref="I57:N57" si="18">SUM(I58:I59)</f>
        <v>0</v>
      </c>
      <c r="J57" s="252">
        <f t="shared" si="18"/>
        <v>0</v>
      </c>
      <c r="K57" s="319">
        <f t="shared" si="18"/>
        <v>0</v>
      </c>
      <c r="L57" s="362">
        <f t="shared" si="18"/>
        <v>0</v>
      </c>
      <c r="M57" s="413">
        <f t="shared" si="18"/>
        <v>0</v>
      </c>
      <c r="N57" s="469">
        <f t="shared" si="18"/>
        <v>0</v>
      </c>
      <c r="O57" s="17">
        <f t="shared" si="14"/>
        <v>0</v>
      </c>
    </row>
    <row r="58" spans="1:15" ht="20.100000000000001" customHeight="1" x14ac:dyDescent="0.2">
      <c r="A58" s="21"/>
      <c r="B58" s="23" t="s">
        <v>41</v>
      </c>
      <c r="C58" s="24">
        <v>0</v>
      </c>
      <c r="D58" s="24">
        <v>0</v>
      </c>
      <c r="E58" s="24">
        <v>0</v>
      </c>
      <c r="F58" s="24">
        <v>0</v>
      </c>
      <c r="G58" s="154">
        <v>0</v>
      </c>
      <c r="H58" s="154">
        <v>0</v>
      </c>
      <c r="I58" s="204">
        <v>0</v>
      </c>
      <c r="J58" s="256">
        <v>0</v>
      </c>
      <c r="K58" s="320">
        <v>0</v>
      </c>
      <c r="L58" s="366">
        <v>0</v>
      </c>
      <c r="M58" s="424">
        <v>0</v>
      </c>
      <c r="N58" s="481">
        <v>0</v>
      </c>
      <c r="O58" s="17">
        <f t="shared" si="14"/>
        <v>0</v>
      </c>
    </row>
    <row r="59" spans="1:15" ht="20.100000000000001" customHeight="1" x14ac:dyDescent="0.2">
      <c r="A59" s="21"/>
      <c r="B59" s="23" t="s">
        <v>42</v>
      </c>
      <c r="C59" s="24">
        <v>0</v>
      </c>
      <c r="D59" s="24">
        <v>0</v>
      </c>
      <c r="E59" s="24">
        <v>0</v>
      </c>
      <c r="F59" s="24">
        <v>0</v>
      </c>
      <c r="G59" s="154">
        <v>0</v>
      </c>
      <c r="H59" s="154">
        <v>0</v>
      </c>
      <c r="I59" s="204">
        <v>0</v>
      </c>
      <c r="J59" s="256">
        <v>0</v>
      </c>
      <c r="K59" s="320">
        <v>0</v>
      </c>
      <c r="L59" s="366">
        <v>0</v>
      </c>
      <c r="M59" s="424">
        <v>0</v>
      </c>
      <c r="N59" s="481">
        <v>0</v>
      </c>
      <c r="O59" s="17">
        <f t="shared" si="14"/>
        <v>0</v>
      </c>
    </row>
    <row r="60" spans="1:15" ht="20.100000000000001" customHeight="1" x14ac:dyDescent="0.2">
      <c r="A60" s="21"/>
      <c r="B60" s="19" t="s">
        <v>43</v>
      </c>
      <c r="C60" s="25">
        <f t="shared" ref="C60:F60" si="19">SUM(C61:C62)</f>
        <v>1</v>
      </c>
      <c r="D60" s="25">
        <f t="shared" si="19"/>
        <v>0</v>
      </c>
      <c r="E60" s="25">
        <f t="shared" si="19"/>
        <v>2</v>
      </c>
      <c r="F60" s="25">
        <f t="shared" si="19"/>
        <v>0</v>
      </c>
      <c r="G60" s="25">
        <f t="shared" ref="G60" si="20">SUM(G61:G62)</f>
        <v>0</v>
      </c>
      <c r="H60" s="25">
        <f>SUM(H61:H62)</f>
        <v>0</v>
      </c>
      <c r="I60" s="25">
        <f t="shared" ref="I60:N60" si="21">SUM(I61:I62)</f>
        <v>0</v>
      </c>
      <c r="J60" s="25">
        <f t="shared" si="21"/>
        <v>0</v>
      </c>
      <c r="K60" s="25">
        <f t="shared" si="21"/>
        <v>0</v>
      </c>
      <c r="L60" s="25">
        <f t="shared" si="21"/>
        <v>0</v>
      </c>
      <c r="M60" s="25">
        <f t="shared" si="21"/>
        <v>0</v>
      </c>
      <c r="N60" s="25">
        <f t="shared" si="21"/>
        <v>0</v>
      </c>
      <c r="O60" s="17">
        <f t="shared" si="14"/>
        <v>3</v>
      </c>
    </row>
    <row r="61" spans="1:15" ht="24" customHeight="1" x14ac:dyDescent="0.2">
      <c r="A61" s="21"/>
      <c r="B61" s="23" t="s">
        <v>41</v>
      </c>
      <c r="C61" s="26">
        <v>0</v>
      </c>
      <c r="D61" s="26">
        <v>0</v>
      </c>
      <c r="E61" s="26">
        <v>0</v>
      </c>
      <c r="F61" s="26">
        <v>0</v>
      </c>
      <c r="G61" s="146">
        <v>0</v>
      </c>
      <c r="H61" s="146">
        <v>0</v>
      </c>
      <c r="I61" s="197">
        <v>0</v>
      </c>
      <c r="J61" s="249">
        <v>0</v>
      </c>
      <c r="K61" s="318">
        <v>0</v>
      </c>
      <c r="L61" s="359">
        <v>0</v>
      </c>
      <c r="M61" s="415">
        <v>0</v>
      </c>
      <c r="N61" s="471">
        <v>0</v>
      </c>
      <c r="O61" s="17">
        <f t="shared" si="14"/>
        <v>0</v>
      </c>
    </row>
    <row r="62" spans="1:15" x14ac:dyDescent="0.2">
      <c r="A62" s="21"/>
      <c r="B62" s="23" t="s">
        <v>42</v>
      </c>
      <c r="C62" s="26">
        <v>1</v>
      </c>
      <c r="D62" s="26">
        <v>0</v>
      </c>
      <c r="E62" s="26">
        <v>2</v>
      </c>
      <c r="F62" s="26">
        <v>0</v>
      </c>
      <c r="G62" s="146">
        <v>0</v>
      </c>
      <c r="H62" s="146">
        <v>0</v>
      </c>
      <c r="I62" s="197">
        <v>0</v>
      </c>
      <c r="J62" s="249">
        <v>0</v>
      </c>
      <c r="K62" s="318">
        <v>0</v>
      </c>
      <c r="L62" s="359">
        <v>0</v>
      </c>
      <c r="M62" s="415">
        <v>0</v>
      </c>
      <c r="N62" s="471">
        <v>0</v>
      </c>
      <c r="O62" s="17">
        <f t="shared" si="14"/>
        <v>3</v>
      </c>
    </row>
    <row r="63" spans="1:15" x14ac:dyDescent="0.2">
      <c r="A63" s="18">
        <v>2</v>
      </c>
      <c r="B63" s="19" t="s">
        <v>44</v>
      </c>
      <c r="C63" s="20"/>
      <c r="D63" s="20"/>
      <c r="E63" s="20"/>
      <c r="F63" s="20"/>
      <c r="G63" s="143"/>
      <c r="H63" s="143"/>
      <c r="I63" s="194"/>
      <c r="J63" s="246"/>
      <c r="K63" s="315"/>
      <c r="L63" s="356"/>
      <c r="M63" s="412"/>
      <c r="N63" s="468"/>
      <c r="O63" s="17">
        <f t="shared" si="14"/>
        <v>0</v>
      </c>
    </row>
    <row r="64" spans="1:15" x14ac:dyDescent="0.2">
      <c r="A64" s="21"/>
      <c r="B64" s="23" t="s">
        <v>45</v>
      </c>
      <c r="C64" s="20"/>
      <c r="D64" s="20"/>
      <c r="E64" s="20"/>
      <c r="F64" s="20"/>
      <c r="G64" s="143"/>
      <c r="H64" s="143"/>
      <c r="I64" s="194"/>
      <c r="J64" s="246"/>
      <c r="K64" s="315"/>
      <c r="L64" s="356"/>
      <c r="M64" s="412"/>
      <c r="N64" s="468"/>
      <c r="O64" s="17">
        <f t="shared" si="14"/>
        <v>0</v>
      </c>
    </row>
    <row r="65" spans="1:15" ht="12.75" customHeight="1" x14ac:dyDescent="0.2">
      <c r="A65" s="21"/>
      <c r="B65" s="23" t="s">
        <v>46</v>
      </c>
      <c r="C65" s="20"/>
      <c r="D65" s="20"/>
      <c r="E65" s="20"/>
      <c r="F65" s="20"/>
      <c r="G65" s="143"/>
      <c r="H65" s="143"/>
      <c r="I65" s="194"/>
      <c r="J65" s="246"/>
      <c r="K65" s="315"/>
      <c r="L65" s="356"/>
      <c r="M65" s="412"/>
      <c r="N65" s="468"/>
      <c r="O65" s="17">
        <f t="shared" si="14"/>
        <v>0</v>
      </c>
    </row>
    <row r="66" spans="1:15" ht="12.75" customHeight="1" x14ac:dyDescent="0.2">
      <c r="A66" s="18"/>
      <c r="B66" s="23" t="s">
        <v>47</v>
      </c>
      <c r="C66" s="20"/>
      <c r="D66" s="20"/>
      <c r="E66" s="20"/>
      <c r="F66" s="20"/>
      <c r="G66" s="143"/>
      <c r="H66" s="143"/>
      <c r="I66" s="194"/>
      <c r="J66" s="246"/>
      <c r="K66" s="315"/>
      <c r="L66" s="356"/>
      <c r="M66" s="412"/>
      <c r="N66" s="468"/>
      <c r="O66" s="17">
        <f t="shared" si="14"/>
        <v>0</v>
      </c>
    </row>
    <row r="67" spans="1:15" x14ac:dyDescent="0.2">
      <c r="A67" s="27"/>
      <c r="B67" s="28" t="s">
        <v>48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17">
        <f t="shared" si="14"/>
        <v>0</v>
      </c>
    </row>
    <row r="68" spans="1:15" ht="13.5" thickBot="1" x14ac:dyDescent="0.25">
      <c r="A68" s="30">
        <v>3</v>
      </c>
      <c r="B68" s="31" t="s">
        <v>49</v>
      </c>
      <c r="C68" s="32"/>
      <c r="D68" s="32"/>
      <c r="E68" s="32"/>
      <c r="F68" s="32"/>
      <c r="G68" s="151"/>
      <c r="H68" s="151"/>
      <c r="I68" s="190"/>
      <c r="J68" s="242"/>
      <c r="K68" s="311"/>
      <c r="L68" s="352"/>
      <c r="M68" s="420"/>
      <c r="N68" s="476"/>
      <c r="O68" s="17">
        <f t="shared" si="14"/>
        <v>0</v>
      </c>
    </row>
    <row r="69" spans="1:15" x14ac:dyDescent="0.2">
      <c r="B69" s="3" t="s">
        <v>50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1" spans="1:15" ht="12.75" customHeight="1" x14ac:dyDescent="0.2"/>
    <row r="72" spans="1:15" ht="12.75" customHeight="1" x14ac:dyDescent="0.2"/>
    <row r="73" spans="1:15" ht="7.5" customHeight="1" x14ac:dyDescent="0.2"/>
    <row r="74" spans="1:15" ht="18" customHeight="1" x14ac:dyDescent="0.2"/>
    <row r="75" spans="1:15" ht="12.75" customHeight="1" x14ac:dyDescent="0.2"/>
    <row r="76" spans="1:15" ht="12.75" customHeight="1" x14ac:dyDescent="0.2"/>
    <row r="77" spans="1:15" ht="12.75" customHeight="1" x14ac:dyDescent="0.2"/>
    <row r="79" spans="1:15" ht="30" customHeight="1" x14ac:dyDescent="0.2"/>
    <row r="80" spans="1:15" ht="25.5" customHeight="1" x14ac:dyDescent="0.2"/>
    <row r="81" spans="1:15" ht="20.100000000000001" customHeight="1" x14ac:dyDescent="0.25">
      <c r="A81" s="495" t="s">
        <v>0</v>
      </c>
      <c r="B81" s="495"/>
      <c r="C81" s="571" t="s">
        <v>2</v>
      </c>
      <c r="D81" s="4"/>
      <c r="E81" s="4"/>
      <c r="F81" s="4"/>
      <c r="G81"/>
      <c r="H81"/>
      <c r="I81"/>
      <c r="J81"/>
      <c r="K81"/>
      <c r="L81"/>
      <c r="M81"/>
      <c r="N81"/>
    </row>
    <row r="82" spans="1:15" ht="20.100000000000001" customHeight="1" x14ac:dyDescent="0.25">
      <c r="A82" s="495" t="s">
        <v>3</v>
      </c>
      <c r="B82" s="495"/>
      <c r="C82" s="571"/>
      <c r="D82" s="4"/>
      <c r="E82" s="4"/>
      <c r="F82" s="4"/>
      <c r="G82"/>
      <c r="H82"/>
      <c r="I82"/>
      <c r="J82"/>
      <c r="K82"/>
      <c r="L82"/>
      <c r="M82"/>
      <c r="N82"/>
    </row>
    <row r="83" spans="1:15" ht="20.100000000000001" customHeight="1" x14ac:dyDescent="0.2">
      <c r="A83" s="495" t="s">
        <v>4</v>
      </c>
      <c r="B83" s="495"/>
    </row>
    <row r="84" spans="1:15" ht="20.100000000000001" customHeight="1" x14ac:dyDescent="0.2"/>
    <row r="85" spans="1:15" ht="20.100000000000001" customHeight="1" x14ac:dyDescent="0.2"/>
    <row r="86" spans="1:15" ht="20.100000000000001" customHeight="1" x14ac:dyDescent="0.2">
      <c r="A86" s="1" t="s">
        <v>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5" ht="20.100000000000001" customHeight="1" x14ac:dyDescent="0.25">
      <c r="A87" s="1" t="s">
        <v>8</v>
      </c>
      <c r="C87" s="6" t="str">
        <f>C47</f>
        <v>jan</v>
      </c>
      <c r="D87" s="6"/>
      <c r="E87" s="6"/>
      <c r="F87" s="6"/>
      <c r="G87"/>
      <c r="H87"/>
      <c r="I87"/>
      <c r="J87"/>
      <c r="K87"/>
      <c r="L87"/>
      <c r="M87"/>
      <c r="N87"/>
    </row>
    <row r="88" spans="1:15" ht="26.25" customHeight="1" x14ac:dyDescent="0.25">
      <c r="A88" s="7" t="s">
        <v>54</v>
      </c>
      <c r="B88" s="7"/>
      <c r="C88" s="6" t="str">
        <f>C48</f>
        <v>: 2017</v>
      </c>
      <c r="D88" s="6"/>
      <c r="E88" s="6"/>
      <c r="F88" s="6"/>
      <c r="G88"/>
      <c r="H88"/>
      <c r="I88"/>
      <c r="J88"/>
      <c r="K88"/>
      <c r="L88"/>
      <c r="M88"/>
      <c r="N88"/>
    </row>
    <row r="89" spans="1:15" ht="20.100000000000001" customHeight="1" thickBot="1" x14ac:dyDescent="0.25"/>
    <row r="90" spans="1:15" ht="20.100000000000001" customHeight="1" x14ac:dyDescent="0.25">
      <c r="A90" s="539" t="s">
        <v>14</v>
      </c>
      <c r="B90" s="541" t="s">
        <v>15</v>
      </c>
      <c r="C90" s="8"/>
      <c r="D90" s="9"/>
      <c r="E90" s="9"/>
      <c r="F90" s="9"/>
      <c r="G90"/>
      <c r="H90"/>
      <c r="I90"/>
      <c r="J90"/>
      <c r="K90"/>
      <c r="L90"/>
      <c r="M90"/>
      <c r="N90"/>
    </row>
    <row r="91" spans="1:15" ht="20.100000000000001" customHeight="1" x14ac:dyDescent="0.2">
      <c r="A91" s="540"/>
      <c r="B91" s="5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5" ht="20.100000000000001" customHeight="1" x14ac:dyDescent="0.2">
      <c r="A92" s="540"/>
      <c r="B92" s="542"/>
      <c r="C92" s="11" t="s">
        <v>21</v>
      </c>
      <c r="D92" s="11" t="s">
        <v>21</v>
      </c>
      <c r="E92" s="11" t="s">
        <v>21</v>
      </c>
      <c r="F92" s="11" t="s">
        <v>21</v>
      </c>
      <c r="G92" s="139" t="s">
        <v>21</v>
      </c>
      <c r="H92" s="139" t="s">
        <v>21</v>
      </c>
      <c r="I92" s="195" t="s">
        <v>21</v>
      </c>
      <c r="J92" s="247" t="s">
        <v>21</v>
      </c>
      <c r="K92" s="316" t="s">
        <v>21</v>
      </c>
      <c r="L92" s="357" t="s">
        <v>21</v>
      </c>
      <c r="M92" s="408" t="s">
        <v>21</v>
      </c>
      <c r="N92" s="464" t="s">
        <v>21</v>
      </c>
    </row>
    <row r="93" spans="1:15" ht="24" customHeight="1" x14ac:dyDescent="0.2">
      <c r="A93" s="540"/>
      <c r="B93" s="542"/>
      <c r="C93" s="12"/>
      <c r="D93" s="12"/>
      <c r="E93" s="12"/>
      <c r="F93" s="12"/>
      <c r="G93" s="140"/>
      <c r="H93" s="140"/>
      <c r="I93" s="196"/>
      <c r="J93" s="248"/>
      <c r="K93" s="317"/>
      <c r="L93" s="358"/>
      <c r="M93" s="409"/>
      <c r="N93" s="465"/>
    </row>
    <row r="94" spans="1:15" x14ac:dyDescent="0.2">
      <c r="A94" s="100" t="s">
        <v>26</v>
      </c>
      <c r="B94" s="101" t="s">
        <v>27</v>
      </c>
      <c r="C94" s="102" t="s">
        <v>36</v>
      </c>
      <c r="D94" s="102" t="s">
        <v>36</v>
      </c>
      <c r="E94" s="102" t="s">
        <v>36</v>
      </c>
      <c r="F94" s="102" t="s">
        <v>36</v>
      </c>
      <c r="G94" s="141" t="s">
        <v>36</v>
      </c>
      <c r="H94" s="141" t="s">
        <v>36</v>
      </c>
      <c r="I94" s="192" t="s">
        <v>36</v>
      </c>
      <c r="J94" s="244" t="s">
        <v>36</v>
      </c>
      <c r="K94" s="313" t="s">
        <v>36</v>
      </c>
      <c r="L94" s="354" t="s">
        <v>36</v>
      </c>
      <c r="M94" s="410" t="s">
        <v>36</v>
      </c>
      <c r="N94" s="466" t="s">
        <v>36</v>
      </c>
    </row>
    <row r="95" spans="1:15" ht="15.75" x14ac:dyDescent="0.2">
      <c r="A95" s="14"/>
      <c r="B95" s="15" t="s">
        <v>38</v>
      </c>
      <c r="C95" s="16">
        <f t="shared" ref="C95:F95" si="22">SUM(C97,C100)</f>
        <v>0</v>
      </c>
      <c r="D95" s="16">
        <f t="shared" si="22"/>
        <v>0</v>
      </c>
      <c r="E95" s="16">
        <f t="shared" si="22"/>
        <v>0</v>
      </c>
      <c r="F95" s="16">
        <f t="shared" si="22"/>
        <v>0</v>
      </c>
      <c r="G95" s="16">
        <f t="shared" ref="G95" si="23">SUM(G97,G100)</f>
        <v>0</v>
      </c>
      <c r="H95" s="16">
        <f>SUM(H97,H100)</f>
        <v>0</v>
      </c>
      <c r="I95" s="16">
        <f t="shared" ref="I95:N95" si="24">SUM(I97,I100)</f>
        <v>0</v>
      </c>
      <c r="J95" s="16">
        <f t="shared" si="24"/>
        <v>86</v>
      </c>
      <c r="K95" s="16">
        <f t="shared" si="24"/>
        <v>0</v>
      </c>
      <c r="L95" s="16">
        <f t="shared" si="24"/>
        <v>0</v>
      </c>
      <c r="M95" s="16">
        <f t="shared" si="24"/>
        <v>0</v>
      </c>
      <c r="N95" s="16">
        <f t="shared" si="24"/>
        <v>0</v>
      </c>
      <c r="O95" s="17">
        <f t="shared" ref="O95:O108" si="25">SUM(C95:N95)</f>
        <v>86</v>
      </c>
    </row>
    <row r="96" spans="1:15" x14ac:dyDescent="0.2">
      <c r="A96" s="18">
        <v>1</v>
      </c>
      <c r="B96" s="19" t="s">
        <v>39</v>
      </c>
      <c r="C96" s="20"/>
      <c r="D96" s="20"/>
      <c r="E96" s="20"/>
      <c r="F96" s="20"/>
      <c r="G96" s="143"/>
      <c r="H96" s="143"/>
      <c r="I96" s="194"/>
      <c r="J96" s="246"/>
      <c r="K96" s="315"/>
      <c r="L96" s="356"/>
      <c r="M96" s="412"/>
      <c r="N96" s="468"/>
      <c r="O96" s="17">
        <f t="shared" si="25"/>
        <v>0</v>
      </c>
    </row>
    <row r="97" spans="1:15" ht="12.75" customHeight="1" x14ac:dyDescent="0.2">
      <c r="A97" s="21"/>
      <c r="B97" s="19" t="s">
        <v>40</v>
      </c>
      <c r="C97" s="22">
        <f t="shared" ref="C97" si="26">SUM(C98:C99)</f>
        <v>0</v>
      </c>
      <c r="D97" s="22">
        <f t="shared" ref="D97:F97" si="27">SUM(D98:D99)</f>
        <v>0</v>
      </c>
      <c r="E97" s="22">
        <f t="shared" si="27"/>
        <v>0</v>
      </c>
      <c r="F97" s="22">
        <f t="shared" si="27"/>
        <v>0</v>
      </c>
      <c r="G97" s="144">
        <f t="shared" ref="G97" si="28">SUM(G98:G99)</f>
        <v>0</v>
      </c>
      <c r="H97" s="144">
        <f>SUM(H98:H99)</f>
        <v>0</v>
      </c>
      <c r="I97" s="200">
        <f t="shared" ref="I97:N97" si="29">SUM(I98:I99)</f>
        <v>0</v>
      </c>
      <c r="J97" s="252">
        <f t="shared" si="29"/>
        <v>0</v>
      </c>
      <c r="K97" s="319">
        <f t="shared" si="29"/>
        <v>0</v>
      </c>
      <c r="L97" s="362">
        <f t="shared" si="29"/>
        <v>0</v>
      </c>
      <c r="M97" s="413">
        <f t="shared" si="29"/>
        <v>0</v>
      </c>
      <c r="N97" s="469">
        <f t="shared" si="29"/>
        <v>0</v>
      </c>
      <c r="O97" s="17">
        <f t="shared" si="25"/>
        <v>0</v>
      </c>
    </row>
    <row r="98" spans="1:15" ht="12.75" customHeight="1" x14ac:dyDescent="0.2">
      <c r="A98" s="21"/>
      <c r="B98" s="23" t="s">
        <v>41</v>
      </c>
      <c r="C98" s="24">
        <v>0</v>
      </c>
      <c r="D98" s="24">
        <v>0</v>
      </c>
      <c r="E98" s="24">
        <v>0</v>
      </c>
      <c r="F98" s="24">
        <v>0</v>
      </c>
      <c r="G98" s="154">
        <v>0</v>
      </c>
      <c r="H98" s="154">
        <v>0</v>
      </c>
      <c r="I98" s="204">
        <v>0</v>
      </c>
      <c r="J98" s="256">
        <v>0</v>
      </c>
      <c r="K98" s="320">
        <v>0</v>
      </c>
      <c r="L98" s="366">
        <v>0</v>
      </c>
      <c r="M98" s="424">
        <v>0</v>
      </c>
      <c r="N98" s="481">
        <v>0</v>
      </c>
      <c r="O98" s="17">
        <f t="shared" si="25"/>
        <v>0</v>
      </c>
    </row>
    <row r="99" spans="1:15" x14ac:dyDescent="0.2">
      <c r="A99" s="21"/>
      <c r="B99" s="23" t="s">
        <v>42</v>
      </c>
      <c r="C99" s="24">
        <v>0</v>
      </c>
      <c r="D99" s="24">
        <v>0</v>
      </c>
      <c r="E99" s="24">
        <v>0</v>
      </c>
      <c r="F99" s="24">
        <v>0</v>
      </c>
      <c r="G99" s="154">
        <v>0</v>
      </c>
      <c r="H99" s="154">
        <v>0</v>
      </c>
      <c r="I99" s="204">
        <v>0</v>
      </c>
      <c r="J99" s="256">
        <v>0</v>
      </c>
      <c r="K99" s="320">
        <v>0</v>
      </c>
      <c r="L99" s="366">
        <v>0</v>
      </c>
      <c r="M99" s="424">
        <v>0</v>
      </c>
      <c r="N99" s="481">
        <v>0</v>
      </c>
      <c r="O99" s="17">
        <f t="shared" si="25"/>
        <v>0</v>
      </c>
    </row>
    <row r="100" spans="1:15" x14ac:dyDescent="0.2">
      <c r="A100" s="21"/>
      <c r="B100" s="19" t="s">
        <v>43</v>
      </c>
      <c r="C100" s="25">
        <f t="shared" ref="C100:F100" si="30">SUM(C101:C102)</f>
        <v>0</v>
      </c>
      <c r="D100" s="25">
        <f t="shared" si="30"/>
        <v>0</v>
      </c>
      <c r="E100" s="25">
        <f t="shared" si="30"/>
        <v>0</v>
      </c>
      <c r="F100" s="25">
        <f t="shared" si="30"/>
        <v>0</v>
      </c>
      <c r="G100" s="25">
        <f t="shared" ref="G100" si="31">SUM(G101:G102)</f>
        <v>0</v>
      </c>
      <c r="H100" s="25">
        <f>SUM(H101:H102)</f>
        <v>0</v>
      </c>
      <c r="I100" s="25">
        <f t="shared" ref="I100:N100" si="32">SUM(I101:I102)</f>
        <v>0</v>
      </c>
      <c r="J100" s="25">
        <f t="shared" si="32"/>
        <v>86</v>
      </c>
      <c r="K100" s="25">
        <f t="shared" si="32"/>
        <v>0</v>
      </c>
      <c r="L100" s="25">
        <f t="shared" si="32"/>
        <v>0</v>
      </c>
      <c r="M100" s="25">
        <f t="shared" si="32"/>
        <v>0</v>
      </c>
      <c r="N100" s="25">
        <f t="shared" si="32"/>
        <v>0</v>
      </c>
      <c r="O100" s="17">
        <f t="shared" si="25"/>
        <v>86</v>
      </c>
    </row>
    <row r="101" spans="1:15" x14ac:dyDescent="0.2">
      <c r="A101" s="21"/>
      <c r="B101" s="23" t="s">
        <v>41</v>
      </c>
      <c r="C101" s="26">
        <v>0</v>
      </c>
      <c r="D101" s="26">
        <v>0</v>
      </c>
      <c r="E101" s="26">
        <v>0</v>
      </c>
      <c r="F101" s="26">
        <v>0</v>
      </c>
      <c r="G101" s="146">
        <v>0</v>
      </c>
      <c r="H101" s="146">
        <v>0</v>
      </c>
      <c r="I101" s="197">
        <v>0</v>
      </c>
      <c r="J101" s="249">
        <v>86</v>
      </c>
      <c r="K101" s="318">
        <v>0</v>
      </c>
      <c r="L101" s="359">
        <v>0</v>
      </c>
      <c r="M101" s="415">
        <v>0</v>
      </c>
      <c r="N101" s="471">
        <v>0</v>
      </c>
      <c r="O101" s="17">
        <f t="shared" si="25"/>
        <v>86</v>
      </c>
    </row>
    <row r="102" spans="1:15" x14ac:dyDescent="0.2">
      <c r="A102" s="21"/>
      <c r="B102" s="23" t="s">
        <v>42</v>
      </c>
      <c r="C102" s="26">
        <v>0</v>
      </c>
      <c r="D102" s="26">
        <v>0</v>
      </c>
      <c r="E102" s="26">
        <v>0</v>
      </c>
      <c r="F102" s="26">
        <v>0</v>
      </c>
      <c r="G102" s="146">
        <v>0</v>
      </c>
      <c r="H102" s="146">
        <v>0</v>
      </c>
      <c r="I102" s="197">
        <v>0</v>
      </c>
      <c r="J102" s="249">
        <v>0</v>
      </c>
      <c r="K102" s="318">
        <v>0</v>
      </c>
      <c r="L102" s="359">
        <v>0</v>
      </c>
      <c r="M102" s="415">
        <v>0</v>
      </c>
      <c r="N102" s="471">
        <v>0</v>
      </c>
      <c r="O102" s="17">
        <f t="shared" si="25"/>
        <v>0</v>
      </c>
    </row>
    <row r="103" spans="1:15" ht="12.75" customHeight="1" x14ac:dyDescent="0.2">
      <c r="A103" s="18">
        <v>2</v>
      </c>
      <c r="B103" s="19" t="s">
        <v>44</v>
      </c>
      <c r="C103" s="20"/>
      <c r="D103" s="20"/>
      <c r="E103" s="20"/>
      <c r="F103" s="20"/>
      <c r="G103" s="143"/>
      <c r="H103" s="143"/>
      <c r="I103" s="194"/>
      <c r="J103" s="246"/>
      <c r="K103" s="315"/>
      <c r="L103" s="356"/>
      <c r="M103" s="412"/>
      <c r="N103" s="468"/>
      <c r="O103" s="17">
        <f t="shared" si="25"/>
        <v>0</v>
      </c>
    </row>
    <row r="104" spans="1:15" ht="12.75" customHeight="1" x14ac:dyDescent="0.2">
      <c r="A104" s="21"/>
      <c r="B104" s="23" t="s">
        <v>45</v>
      </c>
      <c r="C104" s="20"/>
      <c r="D104" s="20"/>
      <c r="E104" s="20"/>
      <c r="F104" s="20"/>
      <c r="G104" s="143"/>
      <c r="H104" s="143"/>
      <c r="I104" s="194"/>
      <c r="J104" s="246"/>
      <c r="K104" s="315"/>
      <c r="L104" s="356"/>
      <c r="M104" s="412"/>
      <c r="N104" s="468"/>
      <c r="O104" s="17">
        <f t="shared" si="25"/>
        <v>0</v>
      </c>
    </row>
    <row r="105" spans="1:15" ht="7.5" customHeight="1" x14ac:dyDescent="0.2">
      <c r="A105" s="21"/>
      <c r="B105" s="23" t="s">
        <v>46</v>
      </c>
      <c r="C105" s="20"/>
      <c r="D105" s="20"/>
      <c r="E105" s="20"/>
      <c r="F105" s="20"/>
      <c r="G105" s="143"/>
      <c r="H105" s="143"/>
      <c r="I105" s="194"/>
      <c r="J105" s="246"/>
      <c r="K105" s="315"/>
      <c r="L105" s="356"/>
      <c r="M105" s="412"/>
      <c r="N105" s="468"/>
      <c r="O105" s="17">
        <f t="shared" si="25"/>
        <v>0</v>
      </c>
    </row>
    <row r="106" spans="1:15" ht="18" customHeight="1" x14ac:dyDescent="0.2">
      <c r="A106" s="18"/>
      <c r="B106" s="23" t="s">
        <v>47</v>
      </c>
      <c r="C106" s="20"/>
      <c r="D106" s="20"/>
      <c r="E106" s="20"/>
      <c r="F106" s="20"/>
      <c r="G106" s="143"/>
      <c r="H106" s="143"/>
      <c r="I106" s="194"/>
      <c r="J106" s="246"/>
      <c r="K106" s="315"/>
      <c r="L106" s="356"/>
      <c r="M106" s="412"/>
      <c r="N106" s="468"/>
      <c r="O106" s="17">
        <f t="shared" si="25"/>
        <v>0</v>
      </c>
    </row>
    <row r="107" spans="1:15" ht="12.75" customHeight="1" x14ac:dyDescent="0.2">
      <c r="A107" s="27"/>
      <c r="B107" s="28" t="s">
        <v>48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17">
        <f t="shared" si="25"/>
        <v>0</v>
      </c>
    </row>
    <row r="108" spans="1:15" ht="12.75" customHeight="1" thickBot="1" x14ac:dyDescent="0.25">
      <c r="A108" s="30">
        <v>3</v>
      </c>
      <c r="B108" s="31" t="s">
        <v>49</v>
      </c>
      <c r="C108" s="32"/>
      <c r="D108" s="32"/>
      <c r="E108" s="32"/>
      <c r="F108" s="32"/>
      <c r="G108" s="151"/>
      <c r="H108" s="151"/>
      <c r="I108" s="190"/>
      <c r="J108" s="242"/>
      <c r="K108" s="311"/>
      <c r="L108" s="352"/>
      <c r="M108" s="420"/>
      <c r="N108" s="476"/>
      <c r="O108" s="17">
        <f t="shared" si="25"/>
        <v>0</v>
      </c>
    </row>
    <row r="109" spans="1:15" ht="12.75" customHeight="1" x14ac:dyDescent="0.2">
      <c r="B109" s="3" t="s">
        <v>50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1" spans="1:15" ht="30" customHeight="1" x14ac:dyDescent="0.2"/>
    <row r="112" spans="1:15" ht="25.5" customHeight="1" x14ac:dyDescent="0.2"/>
    <row r="113" spans="1:14" ht="20.100000000000001" customHeight="1" x14ac:dyDescent="0.2"/>
    <row r="114" spans="1:14" ht="20.100000000000001" customHeight="1" x14ac:dyDescent="0.2"/>
    <row r="115" spans="1:14" ht="20.100000000000001" customHeight="1" x14ac:dyDescent="0.2"/>
    <row r="116" spans="1:14" ht="20.100000000000001" customHeight="1" x14ac:dyDescent="0.2"/>
    <row r="117" spans="1:14" ht="20.100000000000001" customHeight="1" x14ac:dyDescent="0.2"/>
    <row r="118" spans="1:14" ht="20.100000000000001" customHeight="1" x14ac:dyDescent="0.2"/>
    <row r="119" spans="1:14" ht="20.100000000000001" customHeight="1" x14ac:dyDescent="0.2"/>
    <row r="120" spans="1:14" ht="26.25" customHeight="1" x14ac:dyDescent="0.2"/>
    <row r="121" spans="1:14" ht="20.100000000000001" customHeight="1" x14ac:dyDescent="0.25">
      <c r="A121" s="495" t="s">
        <v>0</v>
      </c>
      <c r="B121" s="495"/>
      <c r="C121" s="571" t="s">
        <v>2</v>
      </c>
      <c r="D121" s="4"/>
      <c r="E121" s="4"/>
      <c r="F121" s="4"/>
      <c r="G121"/>
      <c r="H121"/>
      <c r="I121"/>
      <c r="J121"/>
      <c r="K121"/>
      <c r="L121"/>
      <c r="M121"/>
      <c r="N121"/>
    </row>
    <row r="122" spans="1:14" ht="20.100000000000001" customHeight="1" x14ac:dyDescent="0.25">
      <c r="A122" s="495" t="s">
        <v>3</v>
      </c>
      <c r="B122" s="495"/>
      <c r="C122" s="571"/>
      <c r="D122" s="4"/>
      <c r="E122" s="4"/>
      <c r="F122" s="4"/>
      <c r="G122"/>
      <c r="H122"/>
      <c r="I122"/>
      <c r="J122"/>
      <c r="K122"/>
      <c r="L122"/>
      <c r="M122"/>
      <c r="N122"/>
    </row>
    <row r="123" spans="1:14" ht="20.100000000000001" customHeight="1" x14ac:dyDescent="0.2">
      <c r="A123" s="495" t="s">
        <v>4</v>
      </c>
      <c r="B123" s="495"/>
    </row>
    <row r="124" spans="1:14" ht="20.100000000000001" customHeight="1" x14ac:dyDescent="0.2"/>
    <row r="125" spans="1:14" ht="24" customHeight="1" x14ac:dyDescent="0.2"/>
    <row r="126" spans="1:14" x14ac:dyDescent="0.2">
      <c r="A126" s="1" t="s">
        <v>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 customHeight="1" x14ac:dyDescent="0.25">
      <c r="A127" s="1" t="s">
        <v>8</v>
      </c>
      <c r="C127" s="6" t="str">
        <f>C87</f>
        <v>jan</v>
      </c>
      <c r="D127" s="6"/>
      <c r="E127" s="6"/>
      <c r="F127" s="6"/>
      <c r="G127"/>
      <c r="H127"/>
      <c r="I127"/>
      <c r="J127"/>
      <c r="K127"/>
      <c r="L127"/>
      <c r="M127"/>
      <c r="N127"/>
    </row>
    <row r="128" spans="1:14" ht="12.75" customHeight="1" x14ac:dyDescent="0.25">
      <c r="A128" s="7" t="s">
        <v>55</v>
      </c>
      <c r="B128" s="7"/>
      <c r="C128" s="6" t="str">
        <f>C88</f>
        <v>: 2017</v>
      </c>
      <c r="D128" s="6"/>
      <c r="E128" s="6"/>
      <c r="F128" s="6"/>
      <c r="G128"/>
      <c r="H128"/>
      <c r="I128"/>
      <c r="J128"/>
      <c r="K128"/>
      <c r="L128"/>
      <c r="M128"/>
      <c r="N128"/>
    </row>
    <row r="129" spans="1:15" ht="12.75" customHeight="1" thickBot="1" x14ac:dyDescent="0.25"/>
    <row r="130" spans="1:15" ht="12.75" customHeight="1" x14ac:dyDescent="0.25">
      <c r="A130" s="539" t="s">
        <v>14</v>
      </c>
      <c r="B130" s="541" t="s">
        <v>15</v>
      </c>
      <c r="C130" s="8"/>
      <c r="D130" s="9"/>
      <c r="E130" s="9"/>
      <c r="F130" s="9"/>
      <c r="G130"/>
      <c r="H130"/>
      <c r="I130"/>
      <c r="J130"/>
      <c r="K130"/>
      <c r="L130"/>
      <c r="M130"/>
      <c r="N130"/>
    </row>
    <row r="131" spans="1:15" ht="12.75" customHeight="1" x14ac:dyDescent="0.2">
      <c r="A131" s="540"/>
      <c r="B131" s="54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5" ht="12.75" customHeight="1" x14ac:dyDescent="0.2">
      <c r="A132" s="540"/>
      <c r="B132" s="542"/>
      <c r="C132" s="11" t="s">
        <v>21</v>
      </c>
      <c r="D132" s="11" t="s">
        <v>21</v>
      </c>
      <c r="E132" s="11" t="s">
        <v>21</v>
      </c>
      <c r="F132" s="11" t="s">
        <v>21</v>
      </c>
      <c r="G132" s="139" t="s">
        <v>21</v>
      </c>
      <c r="H132" s="139" t="s">
        <v>21</v>
      </c>
      <c r="I132" s="195" t="s">
        <v>21</v>
      </c>
      <c r="J132" s="247" t="s">
        <v>21</v>
      </c>
      <c r="K132" s="316" t="s">
        <v>21</v>
      </c>
      <c r="L132" s="357" t="s">
        <v>21</v>
      </c>
      <c r="M132" s="408" t="s">
        <v>21</v>
      </c>
      <c r="N132" s="464" t="s">
        <v>21</v>
      </c>
    </row>
    <row r="133" spans="1:15" ht="12.75" customHeight="1" x14ac:dyDescent="0.2">
      <c r="A133" s="540"/>
      <c r="B133" s="542"/>
      <c r="C133" s="12"/>
      <c r="D133" s="12"/>
      <c r="E133" s="12"/>
      <c r="F133" s="12"/>
      <c r="G133" s="140"/>
      <c r="H133" s="140"/>
      <c r="I133" s="196"/>
      <c r="J133" s="248"/>
      <c r="K133" s="317"/>
      <c r="L133" s="358"/>
      <c r="M133" s="409"/>
      <c r="N133" s="465"/>
    </row>
    <row r="134" spans="1:15" x14ac:dyDescent="0.2">
      <c r="A134" s="100" t="s">
        <v>26</v>
      </c>
      <c r="B134" s="101" t="s">
        <v>27</v>
      </c>
      <c r="C134" s="102" t="s">
        <v>36</v>
      </c>
      <c r="D134" s="102" t="s">
        <v>36</v>
      </c>
      <c r="E134" s="102" t="s">
        <v>36</v>
      </c>
      <c r="F134" s="102" t="s">
        <v>36</v>
      </c>
      <c r="G134" s="141" t="s">
        <v>36</v>
      </c>
      <c r="H134" s="141" t="s">
        <v>36</v>
      </c>
      <c r="I134" s="192" t="s">
        <v>36</v>
      </c>
      <c r="J134" s="244" t="s">
        <v>36</v>
      </c>
      <c r="K134" s="313" t="s">
        <v>36</v>
      </c>
      <c r="L134" s="354" t="s">
        <v>36</v>
      </c>
      <c r="M134" s="410" t="s">
        <v>36</v>
      </c>
      <c r="N134" s="466" t="s">
        <v>36</v>
      </c>
    </row>
    <row r="135" spans="1:15" ht="12.75" customHeight="1" x14ac:dyDescent="0.2">
      <c r="A135" s="14"/>
      <c r="B135" s="15" t="s">
        <v>38</v>
      </c>
      <c r="C135" s="16">
        <f t="shared" ref="C135:F135" si="33">SUM(C137,C140)</f>
        <v>0</v>
      </c>
      <c r="D135" s="16">
        <f t="shared" si="33"/>
        <v>0</v>
      </c>
      <c r="E135" s="16">
        <f t="shared" si="33"/>
        <v>0</v>
      </c>
      <c r="F135" s="16">
        <f t="shared" si="33"/>
        <v>0</v>
      </c>
      <c r="G135" s="16">
        <f t="shared" ref="G135" si="34">SUM(G137,G140)</f>
        <v>0</v>
      </c>
      <c r="H135" s="16">
        <f>SUM(H137,H140)</f>
        <v>0</v>
      </c>
      <c r="I135" s="16">
        <f t="shared" ref="I135:N135" si="35">SUM(I137,I140)</f>
        <v>0</v>
      </c>
      <c r="J135" s="16">
        <f t="shared" si="35"/>
        <v>0</v>
      </c>
      <c r="K135" s="16">
        <f t="shared" si="35"/>
        <v>0</v>
      </c>
      <c r="L135" s="16">
        <f t="shared" si="35"/>
        <v>0</v>
      </c>
      <c r="M135" s="16">
        <f t="shared" si="35"/>
        <v>0</v>
      </c>
      <c r="N135" s="16">
        <f t="shared" si="35"/>
        <v>0</v>
      </c>
      <c r="O135" s="17">
        <f t="shared" ref="O135:O148" si="36">SUM(C135:N135)</f>
        <v>0</v>
      </c>
    </row>
    <row r="136" spans="1:15" ht="12.75" customHeight="1" x14ac:dyDescent="0.2">
      <c r="A136" s="18">
        <v>1</v>
      </c>
      <c r="B136" s="19" t="s">
        <v>39</v>
      </c>
      <c r="C136" s="20"/>
      <c r="D136" s="20"/>
      <c r="E136" s="20"/>
      <c r="F136" s="20"/>
      <c r="G136" s="143"/>
      <c r="H136" s="143"/>
      <c r="I136" s="194"/>
      <c r="J136" s="246"/>
      <c r="K136" s="315"/>
      <c r="L136" s="356"/>
      <c r="M136" s="412"/>
      <c r="N136" s="468"/>
      <c r="O136" s="17">
        <f t="shared" si="36"/>
        <v>0</v>
      </c>
    </row>
    <row r="137" spans="1:15" ht="7.5" customHeight="1" x14ac:dyDescent="0.2">
      <c r="A137" s="21"/>
      <c r="B137" s="19" t="s">
        <v>40</v>
      </c>
      <c r="C137" s="22">
        <f t="shared" ref="C137" si="37">SUM(C138:C139)</f>
        <v>0</v>
      </c>
      <c r="D137" s="22">
        <f t="shared" ref="D137:F137" si="38">SUM(D138:D139)</f>
        <v>0</v>
      </c>
      <c r="E137" s="22">
        <f t="shared" si="38"/>
        <v>0</v>
      </c>
      <c r="F137" s="22">
        <f t="shared" si="38"/>
        <v>0</v>
      </c>
      <c r="G137" s="144">
        <f t="shared" ref="G137" si="39">SUM(G138:G139)</f>
        <v>0</v>
      </c>
      <c r="H137" s="144">
        <f>SUM(H138:H139)</f>
        <v>0</v>
      </c>
      <c r="I137" s="200">
        <f t="shared" ref="I137:N137" si="40">SUM(I138:I139)</f>
        <v>0</v>
      </c>
      <c r="J137" s="252">
        <f t="shared" si="40"/>
        <v>0</v>
      </c>
      <c r="K137" s="319">
        <f t="shared" si="40"/>
        <v>0</v>
      </c>
      <c r="L137" s="362">
        <f t="shared" si="40"/>
        <v>0</v>
      </c>
      <c r="M137" s="413">
        <f t="shared" si="40"/>
        <v>0</v>
      </c>
      <c r="N137" s="469">
        <f t="shared" si="40"/>
        <v>0</v>
      </c>
      <c r="O137" s="17">
        <f t="shared" si="36"/>
        <v>0</v>
      </c>
    </row>
    <row r="138" spans="1:15" ht="18" customHeight="1" x14ac:dyDescent="0.2">
      <c r="A138" s="21"/>
      <c r="B138" s="23" t="s">
        <v>41</v>
      </c>
      <c r="C138" s="24">
        <v>0</v>
      </c>
      <c r="D138" s="24">
        <v>0</v>
      </c>
      <c r="E138" s="24">
        <v>0</v>
      </c>
      <c r="F138" s="24">
        <v>0</v>
      </c>
      <c r="G138" s="154">
        <v>0</v>
      </c>
      <c r="H138" s="154">
        <v>0</v>
      </c>
      <c r="I138" s="204">
        <v>0</v>
      </c>
      <c r="J138" s="256">
        <v>0</v>
      </c>
      <c r="K138" s="320">
        <v>0</v>
      </c>
      <c r="L138" s="366">
        <v>0</v>
      </c>
      <c r="M138" s="424">
        <v>0</v>
      </c>
      <c r="N138" s="481">
        <v>0</v>
      </c>
      <c r="O138" s="17">
        <f t="shared" si="36"/>
        <v>0</v>
      </c>
    </row>
    <row r="139" spans="1:15" ht="12.75" customHeight="1" x14ac:dyDescent="0.2">
      <c r="A139" s="21"/>
      <c r="B139" s="23" t="s">
        <v>42</v>
      </c>
      <c r="C139" s="24">
        <v>0</v>
      </c>
      <c r="D139" s="24">
        <v>0</v>
      </c>
      <c r="E139" s="24">
        <v>0</v>
      </c>
      <c r="F139" s="24">
        <v>0</v>
      </c>
      <c r="G139" s="154">
        <v>0</v>
      </c>
      <c r="H139" s="154">
        <v>0</v>
      </c>
      <c r="I139" s="204">
        <v>0</v>
      </c>
      <c r="J139" s="256">
        <v>0</v>
      </c>
      <c r="K139" s="320">
        <v>0</v>
      </c>
      <c r="L139" s="366">
        <v>0</v>
      </c>
      <c r="M139" s="424">
        <v>0</v>
      </c>
      <c r="N139" s="481">
        <v>0</v>
      </c>
      <c r="O139" s="17">
        <f t="shared" si="36"/>
        <v>0</v>
      </c>
    </row>
    <row r="140" spans="1:15" ht="12.75" customHeight="1" x14ac:dyDescent="0.2">
      <c r="A140" s="21"/>
      <c r="B140" s="19" t="s">
        <v>43</v>
      </c>
      <c r="C140" s="25">
        <f t="shared" ref="C140:F140" si="41">SUM(C141:C142)</f>
        <v>0</v>
      </c>
      <c r="D140" s="25">
        <f t="shared" si="41"/>
        <v>0</v>
      </c>
      <c r="E140" s="25">
        <f t="shared" si="41"/>
        <v>0</v>
      </c>
      <c r="F140" s="25">
        <f t="shared" si="41"/>
        <v>0</v>
      </c>
      <c r="G140" s="25">
        <f t="shared" ref="G140" si="42">SUM(G141:G142)</f>
        <v>0</v>
      </c>
      <c r="H140" s="25">
        <f>SUM(H141:H142)</f>
        <v>0</v>
      </c>
      <c r="I140" s="25">
        <f t="shared" ref="I140:N140" si="43">SUM(I141:I142)</f>
        <v>0</v>
      </c>
      <c r="J140" s="25">
        <f t="shared" si="43"/>
        <v>0</v>
      </c>
      <c r="K140" s="25">
        <f t="shared" si="43"/>
        <v>0</v>
      </c>
      <c r="L140" s="25">
        <f t="shared" si="43"/>
        <v>0</v>
      </c>
      <c r="M140" s="25">
        <f t="shared" si="43"/>
        <v>0</v>
      </c>
      <c r="N140" s="25">
        <f t="shared" si="43"/>
        <v>0</v>
      </c>
      <c r="O140" s="17">
        <f t="shared" si="36"/>
        <v>0</v>
      </c>
    </row>
    <row r="141" spans="1:15" ht="12.75" customHeight="1" x14ac:dyDescent="0.2">
      <c r="A141" s="21"/>
      <c r="B141" s="23" t="s">
        <v>41</v>
      </c>
      <c r="C141" s="26">
        <v>0</v>
      </c>
      <c r="D141" s="26">
        <v>0</v>
      </c>
      <c r="E141" s="26">
        <v>0</v>
      </c>
      <c r="F141" s="26">
        <v>0</v>
      </c>
      <c r="G141" s="146">
        <v>0</v>
      </c>
      <c r="H141" s="146">
        <v>0</v>
      </c>
      <c r="I141" s="197">
        <v>0</v>
      </c>
      <c r="J141" s="249">
        <v>0</v>
      </c>
      <c r="K141" s="318">
        <v>0</v>
      </c>
      <c r="L141" s="359">
        <v>0</v>
      </c>
      <c r="M141" s="415">
        <v>0</v>
      </c>
      <c r="N141" s="471">
        <v>0</v>
      </c>
      <c r="O141" s="17">
        <f t="shared" si="36"/>
        <v>0</v>
      </c>
    </row>
    <row r="142" spans="1:15" x14ac:dyDescent="0.2">
      <c r="A142" s="21"/>
      <c r="B142" s="23" t="s">
        <v>42</v>
      </c>
      <c r="C142" s="26">
        <v>0</v>
      </c>
      <c r="D142" s="26">
        <v>0</v>
      </c>
      <c r="E142" s="26">
        <v>0</v>
      </c>
      <c r="F142" s="26">
        <v>0</v>
      </c>
      <c r="G142" s="146">
        <v>0</v>
      </c>
      <c r="H142" s="146">
        <v>0</v>
      </c>
      <c r="I142" s="197">
        <v>0</v>
      </c>
      <c r="J142" s="249">
        <v>0</v>
      </c>
      <c r="K142" s="318">
        <v>0</v>
      </c>
      <c r="L142" s="359">
        <v>0</v>
      </c>
      <c r="M142" s="415">
        <v>0</v>
      </c>
      <c r="N142" s="471">
        <v>0</v>
      </c>
      <c r="O142" s="17">
        <f t="shared" si="36"/>
        <v>0</v>
      </c>
    </row>
    <row r="143" spans="1:15" ht="30" customHeight="1" x14ac:dyDescent="0.2">
      <c r="A143" s="18">
        <v>2</v>
      </c>
      <c r="B143" s="19" t="s">
        <v>44</v>
      </c>
      <c r="C143" s="20"/>
      <c r="D143" s="20"/>
      <c r="E143" s="20"/>
      <c r="F143" s="20"/>
      <c r="G143" s="143"/>
      <c r="H143" s="143"/>
      <c r="I143" s="194"/>
      <c r="J143" s="246"/>
      <c r="K143" s="315"/>
      <c r="L143" s="356"/>
      <c r="M143" s="412"/>
      <c r="N143" s="468"/>
      <c r="O143" s="17">
        <f t="shared" si="36"/>
        <v>0</v>
      </c>
    </row>
    <row r="144" spans="1:15" ht="25.5" customHeight="1" x14ac:dyDescent="0.2">
      <c r="A144" s="21"/>
      <c r="B144" s="23" t="s">
        <v>45</v>
      </c>
      <c r="C144" s="20"/>
      <c r="D144" s="20"/>
      <c r="E144" s="20"/>
      <c r="F144" s="20"/>
      <c r="G144" s="143"/>
      <c r="H144" s="143"/>
      <c r="I144" s="194"/>
      <c r="J144" s="246"/>
      <c r="K144" s="315"/>
      <c r="L144" s="356"/>
      <c r="M144" s="412"/>
      <c r="N144" s="468"/>
      <c r="O144" s="17">
        <f t="shared" si="36"/>
        <v>0</v>
      </c>
    </row>
    <row r="145" spans="1:15" ht="20.100000000000001" customHeight="1" x14ac:dyDescent="0.2">
      <c r="A145" s="21"/>
      <c r="B145" s="23" t="s">
        <v>46</v>
      </c>
      <c r="C145" s="20"/>
      <c r="D145" s="20"/>
      <c r="E145" s="20"/>
      <c r="F145" s="20"/>
      <c r="G145" s="143"/>
      <c r="H145" s="143"/>
      <c r="I145" s="194"/>
      <c r="J145" s="246"/>
      <c r="K145" s="315"/>
      <c r="L145" s="356"/>
      <c r="M145" s="412"/>
      <c r="N145" s="468"/>
      <c r="O145" s="17">
        <f t="shared" si="36"/>
        <v>0</v>
      </c>
    </row>
    <row r="146" spans="1:15" ht="20.100000000000001" customHeight="1" x14ac:dyDescent="0.2">
      <c r="A146" s="18"/>
      <c r="B146" s="23" t="s">
        <v>47</v>
      </c>
      <c r="C146" s="20"/>
      <c r="D146" s="20"/>
      <c r="E146" s="20"/>
      <c r="F146" s="20"/>
      <c r="G146" s="143"/>
      <c r="H146" s="143"/>
      <c r="I146" s="194"/>
      <c r="J146" s="246"/>
      <c r="K146" s="315"/>
      <c r="L146" s="356"/>
      <c r="M146" s="412"/>
      <c r="N146" s="468"/>
      <c r="O146" s="17">
        <f t="shared" si="36"/>
        <v>0</v>
      </c>
    </row>
    <row r="147" spans="1:15" ht="20.100000000000001" customHeight="1" x14ac:dyDescent="0.2">
      <c r="A147" s="27"/>
      <c r="B147" s="28" t="s">
        <v>48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17">
        <f t="shared" si="36"/>
        <v>0</v>
      </c>
    </row>
    <row r="148" spans="1:15" ht="20.100000000000001" customHeight="1" thickBot="1" x14ac:dyDescent="0.25">
      <c r="A148" s="30">
        <v>3</v>
      </c>
      <c r="B148" s="31" t="s">
        <v>49</v>
      </c>
      <c r="C148" s="32"/>
      <c r="D148" s="32"/>
      <c r="E148" s="32"/>
      <c r="F148" s="32"/>
      <c r="G148" s="151"/>
      <c r="H148" s="151"/>
      <c r="I148" s="190"/>
      <c r="J148" s="242"/>
      <c r="K148" s="311"/>
      <c r="L148" s="352"/>
      <c r="M148" s="420"/>
      <c r="N148" s="476"/>
      <c r="O148" s="17">
        <f t="shared" si="36"/>
        <v>0</v>
      </c>
    </row>
    <row r="149" spans="1:15" ht="20.100000000000001" customHeight="1" x14ac:dyDescent="0.2">
      <c r="B149" s="3" t="s">
        <v>50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5" ht="20.100000000000001" customHeight="1" x14ac:dyDescent="0.2"/>
    <row r="151" spans="1:15" ht="20.100000000000001" customHeight="1" x14ac:dyDescent="0.2"/>
    <row r="152" spans="1:15" ht="26.25" customHeight="1" x14ac:dyDescent="0.2"/>
    <row r="153" spans="1:15" ht="20.100000000000001" customHeight="1" x14ac:dyDescent="0.2"/>
    <row r="154" spans="1:15" ht="20.100000000000001" customHeight="1" x14ac:dyDescent="0.2"/>
    <row r="155" spans="1:15" ht="20.100000000000001" customHeight="1" x14ac:dyDescent="0.2"/>
    <row r="156" spans="1:15" ht="20.100000000000001" customHeight="1" x14ac:dyDescent="0.2"/>
    <row r="157" spans="1:15" ht="24" customHeight="1" x14ac:dyDescent="0.2"/>
    <row r="161" spans="1:15" ht="12.75" customHeight="1" x14ac:dyDescent="0.25">
      <c r="A161" s="495" t="s">
        <v>0</v>
      </c>
      <c r="B161" s="495"/>
      <c r="C161" s="571" t="s">
        <v>2</v>
      </c>
      <c r="D161" s="4"/>
      <c r="E161" s="4"/>
      <c r="F161" s="4"/>
      <c r="G161"/>
      <c r="H161"/>
      <c r="I161"/>
      <c r="J161"/>
      <c r="K161"/>
      <c r="L161"/>
      <c r="M161"/>
      <c r="N161"/>
    </row>
    <row r="162" spans="1:15" ht="12.75" customHeight="1" x14ac:dyDescent="0.25">
      <c r="A162" s="495" t="s">
        <v>3</v>
      </c>
      <c r="B162" s="495"/>
      <c r="C162" s="571"/>
      <c r="D162" s="4"/>
      <c r="E162" s="4"/>
      <c r="F162" s="4"/>
      <c r="G162"/>
      <c r="H162"/>
      <c r="I162"/>
      <c r="J162"/>
      <c r="K162"/>
      <c r="L162"/>
      <c r="M162"/>
      <c r="N162"/>
    </row>
    <row r="163" spans="1:15" x14ac:dyDescent="0.2">
      <c r="A163" s="495" t="s">
        <v>4</v>
      </c>
      <c r="B163" s="495"/>
    </row>
    <row r="166" spans="1:15" x14ac:dyDescent="0.2">
      <c r="A166" s="1" t="s">
        <v>7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5" ht="12.75" customHeight="1" x14ac:dyDescent="0.25">
      <c r="A167" s="1" t="s">
        <v>8</v>
      </c>
      <c r="C167" s="6" t="str">
        <f>C127</f>
        <v>jan</v>
      </c>
      <c r="D167" s="6"/>
      <c r="E167" s="6"/>
      <c r="F167" s="6"/>
      <c r="G167"/>
      <c r="H167"/>
      <c r="I167"/>
      <c r="J167"/>
      <c r="K167"/>
      <c r="L167"/>
      <c r="M167"/>
      <c r="N167"/>
    </row>
    <row r="168" spans="1:15" ht="12.75" customHeight="1" x14ac:dyDescent="0.25">
      <c r="A168" s="7" t="s">
        <v>56</v>
      </c>
      <c r="B168" s="7"/>
      <c r="C168" s="6" t="str">
        <f>C128</f>
        <v>: 2017</v>
      </c>
      <c r="D168" s="6"/>
      <c r="E168" s="6"/>
      <c r="F168" s="6"/>
      <c r="G168"/>
      <c r="H168"/>
      <c r="I168"/>
      <c r="J168"/>
      <c r="K168"/>
      <c r="L168"/>
      <c r="M168"/>
      <c r="N168"/>
    </row>
    <row r="169" spans="1:15" ht="7.5" customHeight="1" thickBot="1" x14ac:dyDescent="0.25"/>
    <row r="170" spans="1:15" ht="18" customHeight="1" x14ac:dyDescent="0.25">
      <c r="A170" s="539" t="s">
        <v>14</v>
      </c>
      <c r="B170" s="541" t="s">
        <v>15</v>
      </c>
      <c r="C170" s="8"/>
      <c r="D170" s="9"/>
      <c r="E170" s="9"/>
      <c r="F170" s="9"/>
      <c r="G170"/>
      <c r="H170"/>
      <c r="I170"/>
      <c r="J170"/>
      <c r="K170"/>
      <c r="L170"/>
      <c r="M170"/>
      <c r="N170"/>
    </row>
    <row r="171" spans="1:15" ht="12.75" customHeight="1" x14ac:dyDescent="0.2">
      <c r="A171" s="540"/>
      <c r="B171" s="54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5" ht="12.75" customHeight="1" x14ac:dyDescent="0.2">
      <c r="A172" s="540"/>
      <c r="B172" s="542"/>
      <c r="C172" s="11" t="s">
        <v>21</v>
      </c>
      <c r="D172" s="11" t="s">
        <v>21</v>
      </c>
      <c r="E172" s="11" t="s">
        <v>21</v>
      </c>
      <c r="F172" s="11" t="s">
        <v>21</v>
      </c>
      <c r="G172" s="139" t="s">
        <v>21</v>
      </c>
      <c r="H172" s="139" t="s">
        <v>21</v>
      </c>
      <c r="I172" s="195" t="s">
        <v>21</v>
      </c>
      <c r="J172" s="247" t="s">
        <v>21</v>
      </c>
      <c r="K172" s="316" t="s">
        <v>21</v>
      </c>
      <c r="L172" s="357" t="s">
        <v>21</v>
      </c>
      <c r="M172" s="408" t="s">
        <v>21</v>
      </c>
      <c r="N172" s="464" t="s">
        <v>21</v>
      </c>
    </row>
    <row r="173" spans="1:15" ht="12.75" customHeight="1" x14ac:dyDescent="0.2">
      <c r="A173" s="540"/>
      <c r="B173" s="542"/>
      <c r="C173" s="12"/>
      <c r="D173" s="12"/>
      <c r="E173" s="12"/>
      <c r="F173" s="12"/>
      <c r="G173" s="140"/>
      <c r="H173" s="140"/>
      <c r="I173" s="196"/>
      <c r="J173" s="248"/>
      <c r="K173" s="317"/>
      <c r="L173" s="358"/>
      <c r="M173" s="409"/>
      <c r="N173" s="465"/>
    </row>
    <row r="174" spans="1:15" x14ac:dyDescent="0.2">
      <c r="A174" s="100" t="s">
        <v>26</v>
      </c>
      <c r="B174" s="101" t="s">
        <v>27</v>
      </c>
      <c r="C174" s="102" t="s">
        <v>36</v>
      </c>
      <c r="D174" s="102" t="s">
        <v>36</v>
      </c>
      <c r="E174" s="102" t="s">
        <v>36</v>
      </c>
      <c r="F174" s="102" t="s">
        <v>36</v>
      </c>
      <c r="G174" s="141" t="s">
        <v>36</v>
      </c>
      <c r="H174" s="141" t="s">
        <v>36</v>
      </c>
      <c r="I174" s="192" t="s">
        <v>36</v>
      </c>
      <c r="J174" s="244" t="s">
        <v>36</v>
      </c>
      <c r="K174" s="313" t="s">
        <v>36</v>
      </c>
      <c r="L174" s="354" t="s">
        <v>36</v>
      </c>
      <c r="M174" s="410" t="s">
        <v>36</v>
      </c>
      <c r="N174" s="466" t="s">
        <v>36</v>
      </c>
    </row>
    <row r="175" spans="1:15" ht="30" customHeight="1" x14ac:dyDescent="0.2">
      <c r="A175" s="14"/>
      <c r="B175" s="15" t="s">
        <v>38</v>
      </c>
      <c r="C175" s="16">
        <f t="shared" ref="C175:F175" si="44">SUM(C177,C180)</f>
        <v>0</v>
      </c>
      <c r="D175" s="16">
        <f t="shared" si="44"/>
        <v>20</v>
      </c>
      <c r="E175" s="16">
        <f t="shared" si="44"/>
        <v>0</v>
      </c>
      <c r="F175" s="16">
        <f t="shared" si="44"/>
        <v>0</v>
      </c>
      <c r="G175" s="16">
        <f t="shared" ref="G175" si="45">SUM(G177,G180)</f>
        <v>0</v>
      </c>
      <c r="H175" s="16">
        <f>SUM(H177,H180)</f>
        <v>0</v>
      </c>
      <c r="I175" s="16">
        <f t="shared" ref="I175:K175" si="46">SUM(I177,I180)</f>
        <v>0</v>
      </c>
      <c r="J175" s="16">
        <f t="shared" si="46"/>
        <v>230</v>
      </c>
      <c r="K175" s="16">
        <f t="shared" si="46"/>
        <v>0</v>
      </c>
      <c r="L175" s="16">
        <f>SUM(L177,L180)</f>
        <v>0</v>
      </c>
      <c r="M175" s="16">
        <f>SUM(M177,M180)</f>
        <v>0</v>
      </c>
      <c r="N175" s="16">
        <f>SUM(N177,N180)</f>
        <v>0</v>
      </c>
      <c r="O175" s="17">
        <f t="shared" ref="O175:O188" si="47">SUM(C175:N175)</f>
        <v>250</v>
      </c>
    </row>
    <row r="176" spans="1:15" ht="25.5" customHeight="1" x14ac:dyDescent="0.2">
      <c r="A176" s="18">
        <v>1</v>
      </c>
      <c r="B176" s="19" t="s">
        <v>39</v>
      </c>
      <c r="C176" s="20"/>
      <c r="D176" s="20"/>
      <c r="E176" s="20"/>
      <c r="F176" s="20"/>
      <c r="G176" s="143"/>
      <c r="H176" s="143"/>
      <c r="I176" s="194"/>
      <c r="J176" s="246"/>
      <c r="K176" s="315"/>
      <c r="L176" s="356"/>
      <c r="M176" s="412"/>
      <c r="N176" s="468"/>
      <c r="O176" s="17">
        <f t="shared" si="47"/>
        <v>0</v>
      </c>
    </row>
    <row r="177" spans="1:15" ht="20.100000000000001" customHeight="1" x14ac:dyDescent="0.2">
      <c r="A177" s="21"/>
      <c r="B177" s="19" t="s">
        <v>40</v>
      </c>
      <c r="C177" s="22">
        <f t="shared" ref="C177" si="48">SUM(C178:C179)</f>
        <v>0</v>
      </c>
      <c r="D177" s="22">
        <f t="shared" ref="D177:F177" si="49">SUM(D178:D179)</f>
        <v>0</v>
      </c>
      <c r="E177" s="22">
        <f t="shared" si="49"/>
        <v>0</v>
      </c>
      <c r="F177" s="22">
        <f t="shared" si="49"/>
        <v>0</v>
      </c>
      <c r="G177" s="144">
        <f t="shared" ref="G177" si="50">SUM(G178:G179)</f>
        <v>0</v>
      </c>
      <c r="H177" s="144">
        <f>SUM(H178:H179)</f>
        <v>0</v>
      </c>
      <c r="I177" s="200">
        <f t="shared" ref="I177:N177" si="51">SUM(I178:I179)</f>
        <v>0</v>
      </c>
      <c r="J177" s="252">
        <f t="shared" si="51"/>
        <v>0</v>
      </c>
      <c r="K177" s="319">
        <f t="shared" si="51"/>
        <v>0</v>
      </c>
      <c r="L177" s="362">
        <f t="shared" si="51"/>
        <v>0</v>
      </c>
      <c r="M177" s="413">
        <f t="shared" si="51"/>
        <v>0</v>
      </c>
      <c r="N177" s="469">
        <f t="shared" si="51"/>
        <v>0</v>
      </c>
      <c r="O177" s="17">
        <f t="shared" si="47"/>
        <v>0</v>
      </c>
    </row>
    <row r="178" spans="1:15" ht="20.100000000000001" customHeight="1" x14ac:dyDescent="0.2">
      <c r="A178" s="21"/>
      <c r="B178" s="23" t="s">
        <v>41</v>
      </c>
      <c r="C178" s="24">
        <v>0</v>
      </c>
      <c r="D178" s="24">
        <v>0</v>
      </c>
      <c r="E178" s="24">
        <v>0</v>
      </c>
      <c r="F178" s="24">
        <v>0</v>
      </c>
      <c r="G178" s="154">
        <v>0</v>
      </c>
      <c r="H178" s="154">
        <v>0</v>
      </c>
      <c r="I178" s="204">
        <v>0</v>
      </c>
      <c r="J178" s="256">
        <v>0</v>
      </c>
      <c r="K178" s="320">
        <v>0</v>
      </c>
      <c r="L178" s="366">
        <v>0</v>
      </c>
      <c r="M178" s="424">
        <v>0</v>
      </c>
      <c r="N178" s="481">
        <v>0</v>
      </c>
      <c r="O178" s="17">
        <f t="shared" si="47"/>
        <v>0</v>
      </c>
    </row>
    <row r="179" spans="1:15" ht="20.100000000000001" customHeight="1" x14ac:dyDescent="0.2">
      <c r="A179" s="21"/>
      <c r="B179" s="23" t="s">
        <v>42</v>
      </c>
      <c r="C179" s="24">
        <v>0</v>
      </c>
      <c r="D179" s="24">
        <v>0</v>
      </c>
      <c r="E179" s="24">
        <v>0</v>
      </c>
      <c r="F179" s="24">
        <v>0</v>
      </c>
      <c r="G179" s="154">
        <v>0</v>
      </c>
      <c r="H179" s="154">
        <v>0</v>
      </c>
      <c r="I179" s="204">
        <v>0</v>
      </c>
      <c r="J179" s="256">
        <v>0</v>
      </c>
      <c r="K179" s="320">
        <v>0</v>
      </c>
      <c r="L179" s="366">
        <v>0</v>
      </c>
      <c r="M179" s="424">
        <v>0</v>
      </c>
      <c r="N179" s="481">
        <v>0</v>
      </c>
      <c r="O179" s="17">
        <f t="shared" si="47"/>
        <v>0</v>
      </c>
    </row>
    <row r="180" spans="1:15" ht="20.100000000000001" customHeight="1" x14ac:dyDescent="0.2">
      <c r="A180" s="21"/>
      <c r="B180" s="19" t="s">
        <v>43</v>
      </c>
      <c r="C180" s="25">
        <f t="shared" ref="C180:F180" si="52">SUM(C181:C182)</f>
        <v>0</v>
      </c>
      <c r="D180" s="25">
        <f t="shared" si="52"/>
        <v>20</v>
      </c>
      <c r="E180" s="25">
        <f t="shared" si="52"/>
        <v>0</v>
      </c>
      <c r="F180" s="25">
        <f t="shared" si="52"/>
        <v>0</v>
      </c>
      <c r="G180" s="25">
        <f t="shared" ref="G180" si="53">SUM(G181:G182)</f>
        <v>0</v>
      </c>
      <c r="H180" s="25">
        <f>SUM(H181:H182)</f>
        <v>0</v>
      </c>
      <c r="I180" s="25">
        <f t="shared" ref="I180:N180" si="54">SUM(I181:I182)</f>
        <v>0</v>
      </c>
      <c r="J180" s="25">
        <f t="shared" si="54"/>
        <v>230</v>
      </c>
      <c r="K180" s="25">
        <f t="shared" si="54"/>
        <v>0</v>
      </c>
      <c r="L180" s="25">
        <f t="shared" si="54"/>
        <v>0</v>
      </c>
      <c r="M180" s="25">
        <f t="shared" si="54"/>
        <v>0</v>
      </c>
      <c r="N180" s="25">
        <f t="shared" si="54"/>
        <v>0</v>
      </c>
      <c r="O180" s="17">
        <f t="shared" si="47"/>
        <v>250</v>
      </c>
    </row>
    <row r="181" spans="1:15" ht="20.100000000000001" customHeight="1" x14ac:dyDescent="0.2">
      <c r="A181" s="21"/>
      <c r="B181" s="23" t="s">
        <v>41</v>
      </c>
      <c r="C181" s="26">
        <v>0</v>
      </c>
      <c r="D181" s="26">
        <v>0</v>
      </c>
      <c r="E181" s="26">
        <v>0</v>
      </c>
      <c r="F181" s="26">
        <v>0</v>
      </c>
      <c r="G181" s="146">
        <v>0</v>
      </c>
      <c r="H181" s="146">
        <v>0</v>
      </c>
      <c r="I181" s="197">
        <v>0</v>
      </c>
      <c r="J181" s="249">
        <v>230</v>
      </c>
      <c r="K181" s="318">
        <v>0</v>
      </c>
      <c r="L181" s="359">
        <v>0</v>
      </c>
      <c r="M181" s="415">
        <v>0</v>
      </c>
      <c r="N181" s="471">
        <v>0</v>
      </c>
      <c r="O181" s="17">
        <f t="shared" si="47"/>
        <v>230</v>
      </c>
    </row>
    <row r="182" spans="1:15" ht="20.100000000000001" customHeight="1" x14ac:dyDescent="0.2">
      <c r="A182" s="21"/>
      <c r="B182" s="23" t="s">
        <v>42</v>
      </c>
      <c r="C182" s="26">
        <v>0</v>
      </c>
      <c r="D182" s="26">
        <v>20</v>
      </c>
      <c r="E182" s="26">
        <v>0</v>
      </c>
      <c r="F182" s="26">
        <v>0</v>
      </c>
      <c r="G182" s="146">
        <v>0</v>
      </c>
      <c r="H182" s="146">
        <v>0</v>
      </c>
      <c r="I182" s="197">
        <v>0</v>
      </c>
      <c r="J182" s="249">
        <v>0</v>
      </c>
      <c r="K182" s="318">
        <v>0</v>
      </c>
      <c r="L182" s="359">
        <v>0</v>
      </c>
      <c r="M182" s="415">
        <v>0</v>
      </c>
      <c r="N182" s="471">
        <v>0</v>
      </c>
      <c r="O182" s="17">
        <f t="shared" si="47"/>
        <v>20</v>
      </c>
    </row>
    <row r="183" spans="1:15" ht="20.100000000000001" customHeight="1" x14ac:dyDescent="0.2">
      <c r="A183" s="18">
        <v>2</v>
      </c>
      <c r="B183" s="19" t="s">
        <v>44</v>
      </c>
      <c r="C183" s="20"/>
      <c r="D183" s="20"/>
      <c r="E183" s="20"/>
      <c r="F183" s="20"/>
      <c r="G183" s="143"/>
      <c r="H183" s="143"/>
      <c r="I183" s="194"/>
      <c r="J183" s="246"/>
      <c r="K183" s="315"/>
      <c r="L183" s="356"/>
      <c r="M183" s="412"/>
      <c r="N183" s="468"/>
      <c r="O183" s="17">
        <f t="shared" si="47"/>
        <v>0</v>
      </c>
    </row>
    <row r="184" spans="1:15" ht="26.25" customHeight="1" x14ac:dyDescent="0.2">
      <c r="A184" s="21"/>
      <c r="B184" s="23" t="s">
        <v>45</v>
      </c>
      <c r="C184" s="20"/>
      <c r="D184" s="20"/>
      <c r="E184" s="20"/>
      <c r="F184" s="20"/>
      <c r="G184" s="143"/>
      <c r="H184" s="143"/>
      <c r="I184" s="194"/>
      <c r="J184" s="246"/>
      <c r="K184" s="315"/>
      <c r="L184" s="356"/>
      <c r="M184" s="412"/>
      <c r="N184" s="468"/>
      <c r="O184" s="17">
        <f t="shared" si="47"/>
        <v>0</v>
      </c>
    </row>
    <row r="185" spans="1:15" ht="20.100000000000001" customHeight="1" x14ac:dyDescent="0.2">
      <c r="A185" s="21"/>
      <c r="B185" s="23" t="s">
        <v>46</v>
      </c>
      <c r="C185" s="20"/>
      <c r="D185" s="20"/>
      <c r="E185" s="20"/>
      <c r="F185" s="20"/>
      <c r="G185" s="143"/>
      <c r="H185" s="143"/>
      <c r="I185" s="194"/>
      <c r="J185" s="246"/>
      <c r="K185" s="315"/>
      <c r="L185" s="356"/>
      <c r="M185" s="412"/>
      <c r="N185" s="468"/>
      <c r="O185" s="17">
        <f t="shared" si="47"/>
        <v>0</v>
      </c>
    </row>
    <row r="186" spans="1:15" ht="20.100000000000001" customHeight="1" x14ac:dyDescent="0.2">
      <c r="A186" s="18"/>
      <c r="B186" s="23" t="s">
        <v>47</v>
      </c>
      <c r="C186" s="20"/>
      <c r="D186" s="20"/>
      <c r="E186" s="20"/>
      <c r="F186" s="20"/>
      <c r="G186" s="143"/>
      <c r="H186" s="143"/>
      <c r="I186" s="194"/>
      <c r="J186" s="246"/>
      <c r="K186" s="315"/>
      <c r="L186" s="356"/>
      <c r="M186" s="412"/>
      <c r="N186" s="468"/>
      <c r="O186" s="17">
        <f t="shared" si="47"/>
        <v>0</v>
      </c>
    </row>
    <row r="187" spans="1:15" ht="20.100000000000001" customHeight="1" x14ac:dyDescent="0.2">
      <c r="A187" s="27"/>
      <c r="B187" s="28" t="s">
        <v>48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17">
        <f t="shared" si="47"/>
        <v>0</v>
      </c>
    </row>
    <row r="188" spans="1:15" ht="20.100000000000001" customHeight="1" thickBot="1" x14ac:dyDescent="0.25">
      <c r="A188" s="30">
        <v>3</v>
      </c>
      <c r="B188" s="31" t="s">
        <v>49</v>
      </c>
      <c r="C188" s="32"/>
      <c r="D188" s="32"/>
      <c r="E188" s="32"/>
      <c r="F188" s="32"/>
      <c r="G188" s="151"/>
      <c r="H188" s="151"/>
      <c r="I188" s="190"/>
      <c r="J188" s="242"/>
      <c r="K188" s="311"/>
      <c r="L188" s="352"/>
      <c r="M188" s="420"/>
      <c r="N188" s="476"/>
      <c r="O188" s="17">
        <f t="shared" si="47"/>
        <v>0</v>
      </c>
    </row>
    <row r="189" spans="1:15" ht="24" customHeight="1" x14ac:dyDescent="0.2">
      <c r="B189" s="3" t="s">
        <v>50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3" spans="1:14" ht="12.75" customHeight="1" x14ac:dyDescent="0.2"/>
    <row r="194" spans="1:14" ht="12.75" customHeight="1" x14ac:dyDescent="0.2"/>
    <row r="199" spans="1:14" ht="12.75" customHeight="1" x14ac:dyDescent="0.2"/>
    <row r="200" spans="1:14" ht="12.75" customHeight="1" x14ac:dyDescent="0.2"/>
    <row r="201" spans="1:14" ht="7.5" customHeight="1" x14ac:dyDescent="0.25">
      <c r="A201" s="495" t="s">
        <v>0</v>
      </c>
      <c r="B201" s="495"/>
      <c r="C201" s="571" t="s">
        <v>2</v>
      </c>
      <c r="D201" s="4"/>
      <c r="E201" s="4"/>
      <c r="F201" s="4"/>
      <c r="G201"/>
      <c r="H201"/>
      <c r="I201"/>
      <c r="J201"/>
      <c r="K201"/>
      <c r="L201"/>
      <c r="M201"/>
      <c r="N201"/>
    </row>
    <row r="202" spans="1:14" ht="18" customHeight="1" x14ac:dyDescent="0.25">
      <c r="A202" s="495" t="s">
        <v>3</v>
      </c>
      <c r="B202" s="495"/>
      <c r="C202" s="571"/>
      <c r="D202" s="4"/>
      <c r="E202" s="4"/>
      <c r="F202" s="4"/>
      <c r="G202"/>
      <c r="H202"/>
      <c r="I202"/>
      <c r="J202"/>
      <c r="K202"/>
      <c r="L202"/>
      <c r="M202"/>
      <c r="N202"/>
    </row>
    <row r="203" spans="1:14" ht="12.75" customHeight="1" x14ac:dyDescent="0.2">
      <c r="A203" s="495" t="s">
        <v>4</v>
      </c>
      <c r="B203" s="495"/>
    </row>
    <row r="204" spans="1:14" ht="12.75" customHeight="1" x14ac:dyDescent="0.2"/>
    <row r="205" spans="1:14" ht="12.75" customHeight="1" x14ac:dyDescent="0.2"/>
    <row r="206" spans="1:14" x14ac:dyDescent="0.2">
      <c r="A206" s="1" t="s">
        <v>7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30" customHeight="1" x14ac:dyDescent="0.25">
      <c r="A207" s="1" t="s">
        <v>8</v>
      </c>
      <c r="C207" s="6" t="str">
        <f>C167</f>
        <v>jan</v>
      </c>
      <c r="D207" s="6"/>
      <c r="E207" s="6"/>
      <c r="F207" s="6"/>
      <c r="G207"/>
      <c r="H207"/>
      <c r="I207"/>
      <c r="J207"/>
      <c r="K207"/>
      <c r="L207"/>
      <c r="M207"/>
      <c r="N207"/>
    </row>
    <row r="208" spans="1:14" ht="25.5" customHeight="1" x14ac:dyDescent="0.25">
      <c r="A208" s="7" t="s">
        <v>58</v>
      </c>
      <c r="B208" s="7"/>
      <c r="C208" s="6" t="str">
        <f>C168</f>
        <v>: 2017</v>
      </c>
      <c r="D208" s="6"/>
      <c r="E208" s="6"/>
      <c r="F208" s="6"/>
      <c r="G208"/>
      <c r="H208"/>
      <c r="I208"/>
      <c r="J208"/>
      <c r="K208"/>
      <c r="L208"/>
      <c r="M208"/>
      <c r="N208"/>
    </row>
    <row r="209" spans="1:15" ht="20.100000000000001" customHeight="1" thickBot="1" x14ac:dyDescent="0.25"/>
    <row r="210" spans="1:15" ht="20.100000000000001" customHeight="1" x14ac:dyDescent="0.25">
      <c r="A210" s="539" t="s">
        <v>14</v>
      </c>
      <c r="B210" s="541" t="s">
        <v>15</v>
      </c>
      <c r="C210" s="8"/>
      <c r="D210" s="9"/>
      <c r="E210" s="9"/>
      <c r="F210" s="9"/>
      <c r="G210"/>
      <c r="H210"/>
      <c r="I210"/>
      <c r="J210"/>
      <c r="K210"/>
      <c r="L210"/>
      <c r="M210"/>
      <c r="N210"/>
    </row>
    <row r="211" spans="1:15" ht="20.100000000000001" customHeight="1" x14ac:dyDescent="0.2">
      <c r="A211" s="540"/>
      <c r="B211" s="54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5" ht="20.100000000000001" customHeight="1" x14ac:dyDescent="0.2">
      <c r="A212" s="540"/>
      <c r="B212" s="542"/>
      <c r="C212" s="11" t="s">
        <v>21</v>
      </c>
      <c r="D212" s="11" t="s">
        <v>21</v>
      </c>
      <c r="E212" s="11" t="s">
        <v>21</v>
      </c>
      <c r="F212" s="11" t="s">
        <v>21</v>
      </c>
      <c r="G212" s="139" t="s">
        <v>21</v>
      </c>
      <c r="H212" s="139" t="s">
        <v>21</v>
      </c>
      <c r="I212" s="195" t="s">
        <v>21</v>
      </c>
      <c r="J212" s="247" t="s">
        <v>21</v>
      </c>
      <c r="K212" s="316" t="s">
        <v>21</v>
      </c>
      <c r="L212" s="357" t="s">
        <v>21</v>
      </c>
      <c r="M212" s="408" t="s">
        <v>21</v>
      </c>
      <c r="N212" s="464" t="s">
        <v>21</v>
      </c>
    </row>
    <row r="213" spans="1:15" ht="20.100000000000001" customHeight="1" x14ac:dyDescent="0.2">
      <c r="A213" s="540"/>
      <c r="B213" s="542"/>
      <c r="C213" s="12"/>
      <c r="D213" s="12"/>
      <c r="E213" s="12"/>
      <c r="F213" s="12"/>
      <c r="G213" s="140"/>
      <c r="H213" s="140"/>
      <c r="I213" s="196"/>
      <c r="J213" s="248"/>
      <c r="K213" s="317"/>
      <c r="L213" s="358"/>
      <c r="M213" s="409"/>
      <c r="N213" s="465"/>
    </row>
    <row r="214" spans="1:15" ht="20.100000000000001" customHeight="1" x14ac:dyDescent="0.2">
      <c r="A214" s="100" t="s">
        <v>26</v>
      </c>
      <c r="B214" s="101" t="s">
        <v>27</v>
      </c>
      <c r="C214" s="102" t="s">
        <v>36</v>
      </c>
      <c r="D214" s="102" t="s">
        <v>36</v>
      </c>
      <c r="E214" s="102" t="s">
        <v>36</v>
      </c>
      <c r="F214" s="102" t="s">
        <v>36</v>
      </c>
      <c r="G214" s="141" t="s">
        <v>36</v>
      </c>
      <c r="H214" s="141" t="s">
        <v>36</v>
      </c>
      <c r="I214" s="192" t="s">
        <v>36</v>
      </c>
      <c r="J214" s="244" t="s">
        <v>36</v>
      </c>
      <c r="K214" s="313" t="s">
        <v>36</v>
      </c>
      <c r="L214" s="354" t="s">
        <v>36</v>
      </c>
      <c r="M214" s="410" t="s">
        <v>36</v>
      </c>
      <c r="N214" s="466" t="s">
        <v>36</v>
      </c>
    </row>
    <row r="215" spans="1:15" ht="20.100000000000001" customHeight="1" x14ac:dyDescent="0.2">
      <c r="A215" s="14"/>
      <c r="B215" s="15" t="s">
        <v>38</v>
      </c>
      <c r="C215" s="16">
        <f t="shared" ref="C215:F215" si="55">SUM(C217,C220)</f>
        <v>0</v>
      </c>
      <c r="D215" s="16">
        <f t="shared" si="55"/>
        <v>0</v>
      </c>
      <c r="E215" s="16">
        <f t="shared" si="55"/>
        <v>0</v>
      </c>
      <c r="F215" s="16">
        <f t="shared" si="55"/>
        <v>0</v>
      </c>
      <c r="G215" s="16">
        <f t="shared" ref="G215" si="56">SUM(G217,G220)</f>
        <v>0</v>
      </c>
      <c r="H215" s="16">
        <f>SUM(H217,H220)</f>
        <v>0</v>
      </c>
      <c r="I215" s="16">
        <f t="shared" ref="I215:N215" si="57">SUM(I217,I220)</f>
        <v>0</v>
      </c>
      <c r="J215" s="16">
        <f t="shared" si="57"/>
        <v>0</v>
      </c>
      <c r="K215" s="16">
        <f t="shared" si="57"/>
        <v>0</v>
      </c>
      <c r="L215" s="16">
        <f t="shared" si="57"/>
        <v>31</v>
      </c>
      <c r="M215" s="16">
        <f t="shared" si="57"/>
        <v>140</v>
      </c>
      <c r="N215" s="16">
        <f t="shared" si="57"/>
        <v>0</v>
      </c>
      <c r="O215" s="17">
        <f t="shared" ref="O215:O228" si="58">SUM(C215:N215)</f>
        <v>171</v>
      </c>
    </row>
    <row r="216" spans="1:15" ht="26.25" customHeight="1" x14ac:dyDescent="0.2">
      <c r="A216" s="18">
        <v>1</v>
      </c>
      <c r="B216" s="19" t="s">
        <v>39</v>
      </c>
      <c r="C216" s="20"/>
      <c r="D216" s="20"/>
      <c r="E216" s="20"/>
      <c r="F216" s="20"/>
      <c r="G216" s="143"/>
      <c r="H216" s="143"/>
      <c r="I216" s="194"/>
      <c r="J216" s="246"/>
      <c r="K216" s="315"/>
      <c r="L216" s="356"/>
      <c r="M216" s="412"/>
      <c r="N216" s="468"/>
      <c r="O216" s="17">
        <f t="shared" si="58"/>
        <v>0</v>
      </c>
    </row>
    <row r="217" spans="1:15" ht="20.100000000000001" customHeight="1" x14ac:dyDescent="0.2">
      <c r="A217" s="21"/>
      <c r="B217" s="19" t="s">
        <v>40</v>
      </c>
      <c r="C217" s="22">
        <f t="shared" ref="C217" si="59">SUM(C218:C219)</f>
        <v>0</v>
      </c>
      <c r="D217" s="22">
        <f t="shared" ref="D217:F217" si="60">SUM(D218:D219)</f>
        <v>0</v>
      </c>
      <c r="E217" s="22">
        <f t="shared" si="60"/>
        <v>0</v>
      </c>
      <c r="F217" s="22">
        <f t="shared" si="60"/>
        <v>0</v>
      </c>
      <c r="G217" s="144">
        <f t="shared" ref="G217" si="61">SUM(G218:G219)</f>
        <v>0</v>
      </c>
      <c r="H217" s="144">
        <f>SUM(H218:H219)</f>
        <v>0</v>
      </c>
      <c r="I217" s="200">
        <f t="shared" ref="I217:N217" si="62">SUM(I218:I219)</f>
        <v>0</v>
      </c>
      <c r="J217" s="252">
        <f t="shared" si="62"/>
        <v>0</v>
      </c>
      <c r="K217" s="319">
        <f t="shared" si="62"/>
        <v>0</v>
      </c>
      <c r="L217" s="362">
        <f t="shared" si="62"/>
        <v>0</v>
      </c>
      <c r="M217" s="413">
        <f t="shared" si="62"/>
        <v>0</v>
      </c>
      <c r="N217" s="469">
        <f t="shared" si="62"/>
        <v>0</v>
      </c>
      <c r="O217" s="17">
        <f t="shared" si="58"/>
        <v>0</v>
      </c>
    </row>
    <row r="218" spans="1:15" ht="20.100000000000001" customHeight="1" x14ac:dyDescent="0.2">
      <c r="A218" s="21"/>
      <c r="B218" s="23" t="s">
        <v>41</v>
      </c>
      <c r="C218" s="24">
        <v>0</v>
      </c>
      <c r="D218" s="24">
        <v>0</v>
      </c>
      <c r="E218" s="24">
        <v>0</v>
      </c>
      <c r="F218" s="24">
        <v>0</v>
      </c>
      <c r="G218" s="154">
        <v>0</v>
      </c>
      <c r="H218" s="154">
        <v>0</v>
      </c>
      <c r="I218" s="204">
        <v>0</v>
      </c>
      <c r="J218" s="256">
        <v>0</v>
      </c>
      <c r="K218" s="320">
        <v>0</v>
      </c>
      <c r="L218" s="366">
        <v>0</v>
      </c>
      <c r="M218" s="424">
        <v>0</v>
      </c>
      <c r="N218" s="481">
        <v>0</v>
      </c>
      <c r="O218" s="17">
        <f t="shared" si="58"/>
        <v>0</v>
      </c>
    </row>
    <row r="219" spans="1:15" ht="20.100000000000001" customHeight="1" x14ac:dyDescent="0.2">
      <c r="A219" s="21"/>
      <c r="B219" s="23" t="s">
        <v>42</v>
      </c>
      <c r="C219" s="24">
        <v>0</v>
      </c>
      <c r="D219" s="24">
        <v>0</v>
      </c>
      <c r="E219" s="24">
        <v>0</v>
      </c>
      <c r="F219" s="24">
        <v>0</v>
      </c>
      <c r="G219" s="154">
        <v>0</v>
      </c>
      <c r="H219" s="154">
        <v>0</v>
      </c>
      <c r="I219" s="204">
        <v>0</v>
      </c>
      <c r="J219" s="256">
        <v>0</v>
      </c>
      <c r="K219" s="320">
        <v>0</v>
      </c>
      <c r="L219" s="366">
        <v>0</v>
      </c>
      <c r="M219" s="424">
        <v>0</v>
      </c>
      <c r="N219" s="481">
        <v>0</v>
      </c>
      <c r="O219" s="17">
        <f t="shared" si="58"/>
        <v>0</v>
      </c>
    </row>
    <row r="220" spans="1:15" ht="20.100000000000001" customHeight="1" x14ac:dyDescent="0.2">
      <c r="A220" s="21"/>
      <c r="B220" s="19" t="s">
        <v>43</v>
      </c>
      <c r="C220" s="25">
        <f t="shared" ref="C220:F220" si="63">SUM(C221:C222)</f>
        <v>0</v>
      </c>
      <c r="D220" s="25">
        <f t="shared" si="63"/>
        <v>0</v>
      </c>
      <c r="E220" s="25">
        <f t="shared" si="63"/>
        <v>0</v>
      </c>
      <c r="F220" s="25">
        <f t="shared" si="63"/>
        <v>0</v>
      </c>
      <c r="G220" s="25">
        <f t="shared" ref="G220" si="64">SUM(G221:G222)</f>
        <v>0</v>
      </c>
      <c r="H220" s="25">
        <f>SUM(H221:H222)</f>
        <v>0</v>
      </c>
      <c r="I220" s="25">
        <f t="shared" ref="I220:N220" si="65">SUM(I221:I222)</f>
        <v>0</v>
      </c>
      <c r="J220" s="25">
        <f t="shared" si="65"/>
        <v>0</v>
      </c>
      <c r="K220" s="25">
        <f t="shared" si="65"/>
        <v>0</v>
      </c>
      <c r="L220" s="25">
        <f t="shared" si="65"/>
        <v>31</v>
      </c>
      <c r="M220" s="25">
        <f t="shared" si="65"/>
        <v>140</v>
      </c>
      <c r="N220" s="25">
        <f t="shared" si="65"/>
        <v>0</v>
      </c>
      <c r="O220" s="17">
        <f t="shared" si="58"/>
        <v>171</v>
      </c>
    </row>
    <row r="221" spans="1:15" ht="24" customHeight="1" x14ac:dyDescent="0.2">
      <c r="A221" s="21">
        <v>46</v>
      </c>
      <c r="B221" s="23" t="s">
        <v>41</v>
      </c>
      <c r="C221" s="26">
        <v>0</v>
      </c>
      <c r="D221" s="26">
        <v>0</v>
      </c>
      <c r="E221" s="26">
        <v>0</v>
      </c>
      <c r="F221" s="26">
        <v>0</v>
      </c>
      <c r="G221" s="146">
        <v>0</v>
      </c>
      <c r="H221" s="146">
        <v>0</v>
      </c>
      <c r="I221" s="197">
        <v>0</v>
      </c>
      <c r="J221" s="249">
        <v>0</v>
      </c>
      <c r="K221" s="318">
        <v>0</v>
      </c>
      <c r="L221" s="359">
        <v>31</v>
      </c>
      <c r="M221" s="415">
        <v>140</v>
      </c>
      <c r="N221" s="471">
        <v>0</v>
      </c>
      <c r="O221" s="17">
        <f t="shared" si="58"/>
        <v>171</v>
      </c>
    </row>
    <row r="222" spans="1:15" x14ac:dyDescent="0.2">
      <c r="A222" s="21">
        <v>52</v>
      </c>
      <c r="B222" s="23" t="s">
        <v>42</v>
      </c>
      <c r="C222" s="26">
        <v>0</v>
      </c>
      <c r="D222" s="26">
        <v>0</v>
      </c>
      <c r="E222" s="26">
        <v>0</v>
      </c>
      <c r="F222" s="26">
        <v>0</v>
      </c>
      <c r="G222" s="146">
        <v>0</v>
      </c>
      <c r="H222" s="146">
        <v>0</v>
      </c>
      <c r="I222" s="197">
        <v>0</v>
      </c>
      <c r="J222" s="249">
        <v>0</v>
      </c>
      <c r="K222" s="318">
        <v>0</v>
      </c>
      <c r="L222" s="359">
        <v>0</v>
      </c>
      <c r="M222" s="415">
        <v>0</v>
      </c>
      <c r="N222" s="471">
        <v>0</v>
      </c>
      <c r="O222" s="17">
        <f t="shared" si="58"/>
        <v>0</v>
      </c>
    </row>
    <row r="223" spans="1:15" x14ac:dyDescent="0.2">
      <c r="A223" s="18">
        <v>2</v>
      </c>
      <c r="B223" s="19" t="s">
        <v>44</v>
      </c>
      <c r="C223" s="20"/>
      <c r="D223" s="20"/>
      <c r="E223" s="20"/>
      <c r="F223" s="20"/>
      <c r="G223" s="143"/>
      <c r="H223" s="143"/>
      <c r="I223" s="194"/>
      <c r="J223" s="246"/>
      <c r="K223" s="315"/>
      <c r="L223" s="356"/>
      <c r="M223" s="412"/>
      <c r="N223" s="468"/>
      <c r="O223" s="17">
        <f t="shared" si="58"/>
        <v>0</v>
      </c>
    </row>
    <row r="224" spans="1:15" x14ac:dyDescent="0.2">
      <c r="A224" s="21"/>
      <c r="B224" s="23" t="s">
        <v>45</v>
      </c>
      <c r="C224" s="20"/>
      <c r="D224" s="20"/>
      <c r="E224" s="20"/>
      <c r="F224" s="20"/>
      <c r="G224" s="143"/>
      <c r="H224" s="143"/>
      <c r="I224" s="194"/>
      <c r="J224" s="246"/>
      <c r="K224" s="315"/>
      <c r="L224" s="356"/>
      <c r="M224" s="412"/>
      <c r="N224" s="468"/>
      <c r="O224" s="17">
        <f t="shared" si="58"/>
        <v>0</v>
      </c>
    </row>
    <row r="225" spans="1:15" ht="12.75" customHeight="1" x14ac:dyDescent="0.2">
      <c r="A225" s="21"/>
      <c r="B225" s="23" t="s">
        <v>46</v>
      </c>
      <c r="C225" s="20"/>
      <c r="D225" s="20"/>
      <c r="E225" s="20"/>
      <c r="F225" s="20"/>
      <c r="G225" s="143"/>
      <c r="H225" s="143"/>
      <c r="I225" s="194"/>
      <c r="J225" s="246"/>
      <c r="K225" s="315"/>
      <c r="L225" s="356"/>
      <c r="M225" s="412"/>
      <c r="N225" s="468"/>
      <c r="O225" s="17">
        <f t="shared" si="58"/>
        <v>0</v>
      </c>
    </row>
    <row r="226" spans="1:15" ht="12.75" customHeight="1" x14ac:dyDescent="0.2">
      <c r="A226" s="18"/>
      <c r="B226" s="23" t="s">
        <v>47</v>
      </c>
      <c r="C226" s="20"/>
      <c r="D226" s="20"/>
      <c r="E226" s="20"/>
      <c r="F226" s="20"/>
      <c r="G226" s="143"/>
      <c r="H226" s="143"/>
      <c r="I226" s="194"/>
      <c r="J226" s="246"/>
      <c r="K226" s="315"/>
      <c r="L226" s="356"/>
      <c r="M226" s="412"/>
      <c r="N226" s="468"/>
      <c r="O226" s="17">
        <f t="shared" si="58"/>
        <v>0</v>
      </c>
    </row>
    <row r="227" spans="1:15" x14ac:dyDescent="0.2">
      <c r="A227" s="27"/>
      <c r="B227" s="28" t="s">
        <v>48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17">
        <f t="shared" si="58"/>
        <v>0</v>
      </c>
    </row>
    <row r="228" spans="1:15" ht="13.5" thickBot="1" x14ac:dyDescent="0.25">
      <c r="A228" s="30">
        <v>3</v>
      </c>
      <c r="B228" s="31" t="s">
        <v>49</v>
      </c>
      <c r="C228" s="32"/>
      <c r="D228" s="32"/>
      <c r="E228" s="32"/>
      <c r="F228" s="32"/>
      <c r="G228" s="151"/>
      <c r="H228" s="151"/>
      <c r="I228" s="190"/>
      <c r="J228" s="242"/>
      <c r="K228" s="311"/>
      <c r="L228" s="352"/>
      <c r="M228" s="420"/>
      <c r="N228" s="476"/>
      <c r="O228" s="17">
        <f t="shared" si="58"/>
        <v>0</v>
      </c>
    </row>
    <row r="229" spans="1:15" x14ac:dyDescent="0.2">
      <c r="B229" s="3" t="s">
        <v>50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1" spans="1:15" ht="12.75" customHeight="1" x14ac:dyDescent="0.2"/>
    <row r="232" spans="1:15" ht="12.75" customHeight="1" x14ac:dyDescent="0.2"/>
    <row r="233" spans="1:15" ht="7.5" customHeight="1" x14ac:dyDescent="0.2"/>
    <row r="234" spans="1:15" ht="18" customHeight="1" x14ac:dyDescent="0.2"/>
    <row r="235" spans="1:15" ht="12.75" customHeight="1" x14ac:dyDescent="0.2"/>
    <row r="236" spans="1:15" ht="12.75" customHeight="1" x14ac:dyDescent="0.2"/>
    <row r="237" spans="1:15" ht="12.75" customHeight="1" x14ac:dyDescent="0.2"/>
    <row r="239" spans="1:15" ht="30" customHeight="1" x14ac:dyDescent="0.2"/>
    <row r="240" spans="1:15" ht="25.5" customHeight="1" x14ac:dyDescent="0.2"/>
    <row r="241" spans="1:15" ht="20.100000000000001" customHeight="1" x14ac:dyDescent="0.25">
      <c r="A241" s="495" t="s">
        <v>0</v>
      </c>
      <c r="B241" s="495"/>
      <c r="C241" s="571" t="s">
        <v>2</v>
      </c>
      <c r="D241" s="4"/>
      <c r="E241" s="4"/>
      <c r="F241" s="4"/>
      <c r="G241"/>
      <c r="H241"/>
      <c r="I241"/>
      <c r="J241"/>
      <c r="K241"/>
      <c r="L241"/>
      <c r="M241"/>
      <c r="N241"/>
    </row>
    <row r="242" spans="1:15" ht="20.100000000000001" customHeight="1" x14ac:dyDescent="0.25">
      <c r="A242" s="495" t="s">
        <v>3</v>
      </c>
      <c r="B242" s="495"/>
      <c r="C242" s="571"/>
      <c r="D242" s="4"/>
      <c r="E242" s="4"/>
      <c r="F242" s="4"/>
      <c r="G242"/>
      <c r="H242"/>
      <c r="I242"/>
      <c r="J242"/>
      <c r="K242"/>
      <c r="L242"/>
      <c r="M242"/>
      <c r="N242"/>
    </row>
    <row r="243" spans="1:15" ht="20.100000000000001" customHeight="1" x14ac:dyDescent="0.2">
      <c r="A243" s="495" t="s">
        <v>4</v>
      </c>
      <c r="B243" s="495"/>
    </row>
    <row r="244" spans="1:15" ht="20.100000000000001" customHeight="1" x14ac:dyDescent="0.2"/>
    <row r="245" spans="1:15" ht="20.100000000000001" customHeight="1" x14ac:dyDescent="0.2"/>
    <row r="246" spans="1:15" ht="20.100000000000001" customHeight="1" x14ac:dyDescent="0.2">
      <c r="A246" s="1" t="s">
        <v>7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5" ht="20.100000000000001" customHeight="1" x14ac:dyDescent="0.25">
      <c r="A247" s="1" t="s">
        <v>8</v>
      </c>
      <c r="C247" s="6" t="str">
        <f>C207</f>
        <v>jan</v>
      </c>
      <c r="D247" s="6"/>
      <c r="E247" s="6"/>
      <c r="F247" s="6"/>
      <c r="G247"/>
      <c r="H247"/>
      <c r="I247"/>
      <c r="J247"/>
      <c r="K247"/>
      <c r="L247"/>
      <c r="M247"/>
      <c r="N247"/>
    </row>
    <row r="248" spans="1:15" ht="26.25" customHeight="1" x14ac:dyDescent="0.25">
      <c r="A248" s="33" t="s">
        <v>60</v>
      </c>
      <c r="B248" s="34"/>
      <c r="C248" s="6" t="str">
        <f>C208</f>
        <v>: 2017</v>
      </c>
      <c r="D248" s="6"/>
      <c r="E248" s="6"/>
      <c r="F248" s="6"/>
      <c r="G248"/>
      <c r="H248"/>
      <c r="I248"/>
      <c r="J248"/>
      <c r="K248"/>
      <c r="L248"/>
      <c r="M248"/>
      <c r="N248"/>
    </row>
    <row r="249" spans="1:15" ht="20.100000000000001" customHeight="1" thickBot="1" x14ac:dyDescent="0.25"/>
    <row r="250" spans="1:15" ht="20.100000000000001" customHeight="1" x14ac:dyDescent="0.25">
      <c r="A250" s="539" t="s">
        <v>14</v>
      </c>
      <c r="B250" s="541" t="s">
        <v>15</v>
      </c>
      <c r="C250" s="8"/>
      <c r="D250" s="9"/>
      <c r="E250" s="9"/>
      <c r="F250" s="9"/>
      <c r="G250"/>
      <c r="H250"/>
      <c r="I250"/>
      <c r="J250"/>
      <c r="K250"/>
      <c r="L250"/>
      <c r="M250"/>
      <c r="N250"/>
    </row>
    <row r="251" spans="1:15" ht="20.100000000000001" customHeight="1" x14ac:dyDescent="0.2">
      <c r="A251" s="540"/>
      <c r="B251" s="542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5" ht="20.100000000000001" customHeight="1" x14ac:dyDescent="0.2">
      <c r="A252" s="540"/>
      <c r="B252" s="542"/>
      <c r="C252" s="11" t="s">
        <v>21</v>
      </c>
      <c r="D252" s="11" t="s">
        <v>21</v>
      </c>
      <c r="E252" s="11" t="s">
        <v>21</v>
      </c>
      <c r="F252" s="11" t="s">
        <v>21</v>
      </c>
      <c r="G252" s="139" t="s">
        <v>21</v>
      </c>
      <c r="H252" s="139" t="s">
        <v>21</v>
      </c>
      <c r="I252" s="195" t="s">
        <v>21</v>
      </c>
      <c r="J252" s="247" t="s">
        <v>21</v>
      </c>
      <c r="K252" s="316" t="s">
        <v>21</v>
      </c>
      <c r="L252" s="357" t="s">
        <v>21</v>
      </c>
      <c r="M252" s="408" t="s">
        <v>21</v>
      </c>
      <c r="N252" s="464" t="s">
        <v>21</v>
      </c>
    </row>
    <row r="253" spans="1:15" ht="24" customHeight="1" x14ac:dyDescent="0.2">
      <c r="A253" s="540"/>
      <c r="B253" s="542"/>
      <c r="C253" s="12"/>
      <c r="D253" s="12"/>
      <c r="E253" s="12"/>
      <c r="F253" s="12"/>
      <c r="G253" s="140"/>
      <c r="H253" s="140"/>
      <c r="I253" s="196"/>
      <c r="J253" s="248"/>
      <c r="K253" s="317"/>
      <c r="L253" s="358"/>
      <c r="M253" s="409"/>
      <c r="N253" s="465"/>
    </row>
    <row r="254" spans="1:15" x14ac:dyDescent="0.2">
      <c r="A254" s="100" t="s">
        <v>26</v>
      </c>
      <c r="B254" s="101" t="s">
        <v>27</v>
      </c>
      <c r="C254" s="102" t="s">
        <v>36</v>
      </c>
      <c r="D254" s="102" t="s">
        <v>36</v>
      </c>
      <c r="E254" s="102" t="s">
        <v>36</v>
      </c>
      <c r="F254" s="102" t="s">
        <v>36</v>
      </c>
      <c r="G254" s="141" t="s">
        <v>36</v>
      </c>
      <c r="H254" s="141" t="s">
        <v>36</v>
      </c>
      <c r="I254" s="192" t="s">
        <v>36</v>
      </c>
      <c r="J254" s="244" t="s">
        <v>36</v>
      </c>
      <c r="K254" s="313" t="s">
        <v>36</v>
      </c>
      <c r="L254" s="354" t="s">
        <v>36</v>
      </c>
      <c r="M254" s="410" t="s">
        <v>36</v>
      </c>
      <c r="N254" s="466" t="s">
        <v>36</v>
      </c>
    </row>
    <row r="255" spans="1:15" ht="15.75" x14ac:dyDescent="0.2">
      <c r="A255" s="14"/>
      <c r="B255" s="15" t="s">
        <v>38</v>
      </c>
      <c r="C255" s="16">
        <f t="shared" ref="C255:F255" si="66">SUM(C257,C260)</f>
        <v>0</v>
      </c>
      <c r="D255" s="16">
        <f t="shared" si="66"/>
        <v>0</v>
      </c>
      <c r="E255" s="16">
        <f t="shared" si="66"/>
        <v>0</v>
      </c>
      <c r="F255" s="16">
        <f t="shared" si="66"/>
        <v>0</v>
      </c>
      <c r="G255" s="16">
        <f t="shared" ref="G255" si="67">SUM(G257,G260)</f>
        <v>0</v>
      </c>
      <c r="H255" s="16">
        <f>SUM(H257,H260)</f>
        <v>0</v>
      </c>
      <c r="I255" s="16">
        <f t="shared" ref="I255:N255" si="68">SUM(I257,I260)</f>
        <v>0</v>
      </c>
      <c r="J255" s="16">
        <f t="shared" si="68"/>
        <v>0</v>
      </c>
      <c r="K255" s="16">
        <f t="shared" si="68"/>
        <v>0</v>
      </c>
      <c r="L255" s="16">
        <f t="shared" si="68"/>
        <v>0</v>
      </c>
      <c r="M255" s="16">
        <f t="shared" si="68"/>
        <v>0</v>
      </c>
      <c r="N255" s="16">
        <f t="shared" si="68"/>
        <v>0</v>
      </c>
      <c r="O255" s="17">
        <f t="shared" ref="O255:O268" si="69">SUM(C255:N255)</f>
        <v>0</v>
      </c>
    </row>
    <row r="256" spans="1:15" x14ac:dyDescent="0.2">
      <c r="A256" s="18">
        <v>1</v>
      </c>
      <c r="B256" s="19" t="s">
        <v>39</v>
      </c>
      <c r="C256" s="20"/>
      <c r="D256" s="20"/>
      <c r="E256" s="20"/>
      <c r="F256" s="20"/>
      <c r="G256" s="143"/>
      <c r="H256" s="143"/>
      <c r="I256" s="194"/>
      <c r="J256" s="246"/>
      <c r="K256" s="315"/>
      <c r="L256" s="356"/>
      <c r="M256" s="412"/>
      <c r="N256" s="468"/>
      <c r="O256" s="17">
        <f t="shared" si="69"/>
        <v>0</v>
      </c>
    </row>
    <row r="257" spans="1:15" ht="12.75" customHeight="1" x14ac:dyDescent="0.2">
      <c r="A257" s="21"/>
      <c r="B257" s="19" t="s">
        <v>40</v>
      </c>
      <c r="C257" s="22">
        <f t="shared" ref="C257" si="70">SUM(C258:C259)</f>
        <v>0</v>
      </c>
      <c r="D257" s="22">
        <f t="shared" ref="D257" si="71">SUM(D258:D259)</f>
        <v>0</v>
      </c>
      <c r="E257" s="22">
        <f t="shared" ref="E257" si="72">SUM(E258:E259)</f>
        <v>0</v>
      </c>
      <c r="F257" s="22">
        <f t="shared" ref="F257" si="73">SUM(F258:F259)</f>
        <v>0</v>
      </c>
      <c r="G257" s="144">
        <f t="shared" ref="G257" si="74">SUM(G258:G259)</f>
        <v>0</v>
      </c>
      <c r="H257" s="144">
        <f t="shared" ref="H257" si="75">SUM(H258:H259)</f>
        <v>0</v>
      </c>
      <c r="I257" s="200">
        <f t="shared" ref="I257" si="76">SUM(I258:I259)</f>
        <v>0</v>
      </c>
      <c r="J257" s="252">
        <f t="shared" ref="J257" si="77">SUM(J258:J259)</f>
        <v>0</v>
      </c>
      <c r="K257" s="319">
        <f t="shared" ref="K257" si="78">SUM(K258:K259)</f>
        <v>0</v>
      </c>
      <c r="L257" s="362">
        <f t="shared" ref="L257" si="79">SUM(L258:L259)</f>
        <v>0</v>
      </c>
      <c r="M257" s="413">
        <f t="shared" ref="M257" si="80">SUM(M258:M259)</f>
        <v>0</v>
      </c>
      <c r="N257" s="469">
        <f t="shared" ref="N257" si="81">SUM(N258:N259)</f>
        <v>0</v>
      </c>
      <c r="O257" s="17">
        <f t="shared" si="69"/>
        <v>0</v>
      </c>
    </row>
    <row r="258" spans="1:15" ht="12.75" customHeight="1" x14ac:dyDescent="0.2">
      <c r="A258" s="21"/>
      <c r="B258" s="23" t="s">
        <v>41</v>
      </c>
      <c r="C258" s="24">
        <v>0</v>
      </c>
      <c r="D258" s="24">
        <v>0</v>
      </c>
      <c r="E258" s="24">
        <v>0</v>
      </c>
      <c r="F258" s="24">
        <v>0</v>
      </c>
      <c r="G258" s="154">
        <v>0</v>
      </c>
      <c r="H258" s="154">
        <v>0</v>
      </c>
      <c r="I258" s="204">
        <v>0</v>
      </c>
      <c r="J258" s="256">
        <v>0</v>
      </c>
      <c r="K258" s="320">
        <v>0</v>
      </c>
      <c r="L258" s="366">
        <v>0</v>
      </c>
      <c r="M258" s="424">
        <v>0</v>
      </c>
      <c r="N258" s="481">
        <v>0</v>
      </c>
      <c r="O258" s="17">
        <f t="shared" si="69"/>
        <v>0</v>
      </c>
    </row>
    <row r="259" spans="1:15" x14ac:dyDescent="0.2">
      <c r="A259" s="21"/>
      <c r="B259" s="23" t="s">
        <v>42</v>
      </c>
      <c r="C259" s="24">
        <v>0</v>
      </c>
      <c r="D259" s="24">
        <v>0</v>
      </c>
      <c r="E259" s="24">
        <v>0</v>
      </c>
      <c r="F259" s="24">
        <v>0</v>
      </c>
      <c r="G259" s="154">
        <v>0</v>
      </c>
      <c r="H259" s="154">
        <v>0</v>
      </c>
      <c r="I259" s="204">
        <v>0</v>
      </c>
      <c r="J259" s="256">
        <v>0</v>
      </c>
      <c r="K259" s="320">
        <v>0</v>
      </c>
      <c r="L259" s="366">
        <v>0</v>
      </c>
      <c r="M259" s="424">
        <v>0</v>
      </c>
      <c r="N259" s="481">
        <v>0</v>
      </c>
      <c r="O259" s="17">
        <f t="shared" si="69"/>
        <v>0</v>
      </c>
    </row>
    <row r="260" spans="1:15" x14ac:dyDescent="0.2">
      <c r="A260" s="21"/>
      <c r="B260" s="19" t="s">
        <v>43</v>
      </c>
      <c r="C260" s="25">
        <f t="shared" ref="C260" si="82">SUM(C261:C262)</f>
        <v>0</v>
      </c>
      <c r="D260" s="25">
        <f t="shared" ref="D260" si="83">SUM(D261:D262)</f>
        <v>0</v>
      </c>
      <c r="E260" s="25">
        <f t="shared" ref="E260" si="84">SUM(E261:E262)</f>
        <v>0</v>
      </c>
      <c r="F260" s="25">
        <f t="shared" ref="F260" si="85">SUM(F261:F262)</f>
        <v>0</v>
      </c>
      <c r="G260" s="25">
        <f t="shared" ref="G260" si="86">SUM(G261:G262)</f>
        <v>0</v>
      </c>
      <c r="H260" s="25">
        <f t="shared" ref="H260" si="87">SUM(H261:H262)</f>
        <v>0</v>
      </c>
      <c r="I260" s="25">
        <f t="shared" ref="I260" si="88">SUM(I261:I262)</f>
        <v>0</v>
      </c>
      <c r="J260" s="25">
        <f t="shared" ref="J260" si="89">SUM(J261:J262)</f>
        <v>0</v>
      </c>
      <c r="K260" s="25">
        <f t="shared" ref="K260" si="90">SUM(K261:K262)</f>
        <v>0</v>
      </c>
      <c r="L260" s="25">
        <f t="shared" ref="L260" si="91">SUM(L261:L262)</f>
        <v>0</v>
      </c>
      <c r="M260" s="25">
        <f t="shared" ref="M260" si="92">SUM(M261:M262)</f>
        <v>0</v>
      </c>
      <c r="N260" s="25">
        <f t="shared" ref="N260" si="93">SUM(N261:N262)</f>
        <v>0</v>
      </c>
      <c r="O260" s="17">
        <f t="shared" si="69"/>
        <v>0</v>
      </c>
    </row>
    <row r="261" spans="1:15" x14ac:dyDescent="0.2">
      <c r="A261" s="21"/>
      <c r="B261" s="23" t="s">
        <v>41</v>
      </c>
      <c r="C261" s="26">
        <v>0</v>
      </c>
      <c r="D261" s="26">
        <v>0</v>
      </c>
      <c r="E261" s="26">
        <v>0</v>
      </c>
      <c r="F261" s="26">
        <v>0</v>
      </c>
      <c r="G261" s="146">
        <v>0</v>
      </c>
      <c r="H261" s="146">
        <v>0</v>
      </c>
      <c r="I261" s="197">
        <v>0</v>
      </c>
      <c r="J261" s="249">
        <v>0</v>
      </c>
      <c r="K261" s="318">
        <v>0</v>
      </c>
      <c r="L261" s="359">
        <v>0</v>
      </c>
      <c r="M261" s="415">
        <v>0</v>
      </c>
      <c r="N261" s="471">
        <v>0</v>
      </c>
      <c r="O261" s="17">
        <f t="shared" si="69"/>
        <v>0</v>
      </c>
    </row>
    <row r="262" spans="1:15" x14ac:dyDescent="0.2">
      <c r="A262" s="21"/>
      <c r="B262" s="23" t="s">
        <v>42</v>
      </c>
      <c r="C262" s="26">
        <v>0</v>
      </c>
      <c r="D262" s="26">
        <v>0</v>
      </c>
      <c r="E262" s="26">
        <v>0</v>
      </c>
      <c r="F262" s="26">
        <v>0</v>
      </c>
      <c r="G262" s="146">
        <v>0</v>
      </c>
      <c r="H262" s="146">
        <v>0</v>
      </c>
      <c r="I262" s="197">
        <v>0</v>
      </c>
      <c r="J262" s="249">
        <v>0</v>
      </c>
      <c r="K262" s="318">
        <v>0</v>
      </c>
      <c r="L262" s="359">
        <v>0</v>
      </c>
      <c r="M262" s="415">
        <v>0</v>
      </c>
      <c r="N262" s="471">
        <v>0</v>
      </c>
      <c r="O262" s="17">
        <f t="shared" si="69"/>
        <v>0</v>
      </c>
    </row>
    <row r="263" spans="1:15" ht="12.75" customHeight="1" x14ac:dyDescent="0.2">
      <c r="A263" s="18">
        <v>2</v>
      </c>
      <c r="B263" s="19" t="s">
        <v>44</v>
      </c>
      <c r="C263" s="20"/>
      <c r="D263" s="20"/>
      <c r="E263" s="20"/>
      <c r="F263" s="20"/>
      <c r="G263" s="143"/>
      <c r="H263" s="143"/>
      <c r="I263" s="194"/>
      <c r="J263" s="246"/>
      <c r="K263" s="315"/>
      <c r="L263" s="356"/>
      <c r="M263" s="412"/>
      <c r="N263" s="468"/>
      <c r="O263" s="17">
        <f t="shared" si="69"/>
        <v>0</v>
      </c>
    </row>
    <row r="264" spans="1:15" ht="12.75" customHeight="1" x14ac:dyDescent="0.2">
      <c r="A264" s="21"/>
      <c r="B264" s="23" t="s">
        <v>45</v>
      </c>
      <c r="C264" s="20"/>
      <c r="D264" s="20"/>
      <c r="E264" s="20"/>
      <c r="F264" s="20"/>
      <c r="G264" s="143"/>
      <c r="H264" s="143"/>
      <c r="I264" s="194"/>
      <c r="J264" s="246"/>
      <c r="K264" s="315"/>
      <c r="L264" s="356"/>
      <c r="M264" s="412"/>
      <c r="N264" s="468"/>
      <c r="O264" s="17">
        <f t="shared" si="69"/>
        <v>0</v>
      </c>
    </row>
    <row r="265" spans="1:15" ht="7.5" customHeight="1" x14ac:dyDescent="0.2">
      <c r="A265" s="21"/>
      <c r="B265" s="23" t="s">
        <v>46</v>
      </c>
      <c r="C265" s="20"/>
      <c r="D265" s="20"/>
      <c r="E265" s="20"/>
      <c r="F265" s="20"/>
      <c r="G265" s="143"/>
      <c r="H265" s="143"/>
      <c r="I265" s="194"/>
      <c r="J265" s="246"/>
      <c r="K265" s="315"/>
      <c r="L265" s="356"/>
      <c r="M265" s="412"/>
      <c r="N265" s="468"/>
      <c r="O265" s="17">
        <f t="shared" si="69"/>
        <v>0</v>
      </c>
    </row>
    <row r="266" spans="1:15" ht="18" customHeight="1" x14ac:dyDescent="0.2">
      <c r="A266" s="18"/>
      <c r="B266" s="23" t="s">
        <v>47</v>
      </c>
      <c r="C266" s="20"/>
      <c r="D266" s="20"/>
      <c r="E266" s="20"/>
      <c r="F266" s="20"/>
      <c r="G266" s="143"/>
      <c r="H266" s="143"/>
      <c r="I266" s="194"/>
      <c r="J266" s="246"/>
      <c r="K266" s="315"/>
      <c r="L266" s="356"/>
      <c r="M266" s="412"/>
      <c r="N266" s="468"/>
      <c r="O266" s="17">
        <f t="shared" si="69"/>
        <v>0</v>
      </c>
    </row>
    <row r="267" spans="1:15" ht="12.75" customHeight="1" x14ac:dyDescent="0.2">
      <c r="A267" s="27"/>
      <c r="B267" s="28" t="s">
        <v>48</v>
      </c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17">
        <f t="shared" si="69"/>
        <v>0</v>
      </c>
    </row>
    <row r="268" spans="1:15" ht="12.75" customHeight="1" thickBot="1" x14ac:dyDescent="0.25">
      <c r="A268" s="30">
        <v>3</v>
      </c>
      <c r="B268" s="31" t="s">
        <v>49</v>
      </c>
      <c r="C268" s="32"/>
      <c r="D268" s="32"/>
      <c r="E268" s="32"/>
      <c r="F268" s="32"/>
      <c r="G268" s="151"/>
      <c r="H268" s="151"/>
      <c r="I268" s="190"/>
      <c r="J268" s="242"/>
      <c r="K268" s="311"/>
      <c r="L268" s="352"/>
      <c r="M268" s="420"/>
      <c r="N268" s="476"/>
      <c r="O268" s="17">
        <f t="shared" si="69"/>
        <v>0</v>
      </c>
    </row>
    <row r="269" spans="1:15" ht="12.75" customHeight="1" x14ac:dyDescent="0.2">
      <c r="B269" s="3" t="s">
        <v>50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1" spans="1:15" ht="30" customHeight="1" x14ac:dyDescent="0.2"/>
    <row r="272" spans="1:15" ht="25.5" customHeight="1" x14ac:dyDescent="0.2"/>
    <row r="273" spans="1:14" ht="20.100000000000001" customHeight="1" x14ac:dyDescent="0.2"/>
    <row r="274" spans="1:14" ht="20.100000000000001" customHeight="1" x14ac:dyDescent="0.2"/>
    <row r="275" spans="1:14" ht="20.100000000000001" customHeight="1" x14ac:dyDescent="0.2"/>
    <row r="276" spans="1:14" ht="20.100000000000001" customHeight="1" x14ac:dyDescent="0.2"/>
    <row r="277" spans="1:14" ht="20.100000000000001" customHeight="1" x14ac:dyDescent="0.2"/>
    <row r="278" spans="1:14" ht="20.100000000000001" customHeight="1" x14ac:dyDescent="0.2"/>
    <row r="279" spans="1:14" ht="20.100000000000001" customHeight="1" x14ac:dyDescent="0.2"/>
    <row r="280" spans="1:14" ht="26.25" customHeight="1" x14ac:dyDescent="0.2"/>
    <row r="281" spans="1:14" ht="20.100000000000001" customHeight="1" x14ac:dyDescent="0.25">
      <c r="A281" s="495" t="s">
        <v>0</v>
      </c>
      <c r="B281" s="495"/>
      <c r="C281" s="571" t="s">
        <v>2</v>
      </c>
      <c r="D281" s="4"/>
      <c r="E281" s="4"/>
      <c r="F281" s="4"/>
      <c r="G281"/>
      <c r="H281"/>
      <c r="I281"/>
      <c r="J281"/>
      <c r="K281"/>
      <c r="L281"/>
      <c r="M281"/>
      <c r="N281"/>
    </row>
    <row r="282" spans="1:14" ht="20.100000000000001" customHeight="1" x14ac:dyDescent="0.25">
      <c r="A282" s="495" t="s">
        <v>3</v>
      </c>
      <c r="B282" s="495"/>
      <c r="C282" s="571"/>
      <c r="D282" s="4"/>
      <c r="E282" s="4"/>
      <c r="F282" s="4"/>
      <c r="G282"/>
      <c r="H282"/>
      <c r="I282"/>
      <c r="J282"/>
      <c r="K282"/>
      <c r="L282"/>
      <c r="M282"/>
      <c r="N282"/>
    </row>
    <row r="283" spans="1:14" ht="20.100000000000001" customHeight="1" x14ac:dyDescent="0.2">
      <c r="A283" s="495" t="s">
        <v>4</v>
      </c>
      <c r="B283" s="495"/>
    </row>
    <row r="284" spans="1:14" ht="20.100000000000001" customHeight="1" x14ac:dyDescent="0.2"/>
    <row r="285" spans="1:14" ht="24" customHeight="1" x14ac:dyDescent="0.2"/>
    <row r="286" spans="1:14" x14ac:dyDescent="0.2">
      <c r="A286" s="1" t="s">
        <v>7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 customHeight="1" x14ac:dyDescent="0.25">
      <c r="A287" s="1" t="s">
        <v>8</v>
      </c>
      <c r="C287" s="6" t="str">
        <f>C247</f>
        <v>jan</v>
      </c>
      <c r="D287" s="6"/>
      <c r="E287" s="6"/>
      <c r="F287" s="6"/>
      <c r="G287"/>
      <c r="H287"/>
      <c r="I287"/>
      <c r="J287"/>
      <c r="K287"/>
      <c r="L287"/>
      <c r="M287"/>
      <c r="N287"/>
    </row>
    <row r="288" spans="1:14" ht="12.75" customHeight="1" x14ac:dyDescent="0.25">
      <c r="A288" s="33" t="s">
        <v>61</v>
      </c>
      <c r="B288" s="33"/>
      <c r="C288" s="6" t="str">
        <f>C248</f>
        <v>: 2017</v>
      </c>
      <c r="D288" s="6"/>
      <c r="E288" s="6"/>
      <c r="F288" s="6"/>
      <c r="G288"/>
      <c r="H288"/>
      <c r="I288"/>
      <c r="J288"/>
      <c r="K288"/>
      <c r="L288"/>
      <c r="M288"/>
      <c r="N288"/>
    </row>
    <row r="289" spans="1:15" ht="12.75" customHeight="1" thickBot="1" x14ac:dyDescent="0.25"/>
    <row r="290" spans="1:15" ht="12.75" customHeight="1" x14ac:dyDescent="0.25">
      <c r="A290" s="539" t="s">
        <v>14</v>
      </c>
      <c r="B290" s="541" t="s">
        <v>15</v>
      </c>
      <c r="C290" s="8"/>
      <c r="D290" s="9"/>
      <c r="E290" s="9"/>
      <c r="F290" s="9"/>
      <c r="G290"/>
      <c r="H290"/>
      <c r="I290"/>
      <c r="J290"/>
      <c r="K290"/>
      <c r="L290"/>
      <c r="M290"/>
      <c r="N290"/>
    </row>
    <row r="291" spans="1:15" ht="12.75" customHeight="1" x14ac:dyDescent="0.2">
      <c r="A291" s="540"/>
      <c r="B291" s="542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5" ht="12.75" customHeight="1" x14ac:dyDescent="0.2">
      <c r="A292" s="540"/>
      <c r="B292" s="542"/>
      <c r="C292" s="11" t="s">
        <v>21</v>
      </c>
      <c r="D292" s="11" t="s">
        <v>21</v>
      </c>
      <c r="E292" s="11" t="s">
        <v>21</v>
      </c>
      <c r="F292" s="11" t="s">
        <v>21</v>
      </c>
      <c r="G292" s="139" t="s">
        <v>21</v>
      </c>
      <c r="H292" s="139" t="s">
        <v>21</v>
      </c>
      <c r="I292" s="195" t="s">
        <v>21</v>
      </c>
      <c r="J292" s="247" t="s">
        <v>21</v>
      </c>
      <c r="K292" s="316" t="s">
        <v>21</v>
      </c>
      <c r="L292" s="357" t="s">
        <v>21</v>
      </c>
      <c r="M292" s="408" t="s">
        <v>21</v>
      </c>
      <c r="N292" s="464" t="s">
        <v>21</v>
      </c>
    </row>
    <row r="293" spans="1:15" ht="12.75" customHeight="1" x14ac:dyDescent="0.2">
      <c r="A293" s="540"/>
      <c r="B293" s="542"/>
      <c r="C293" s="12"/>
      <c r="D293" s="12"/>
      <c r="E293" s="12"/>
      <c r="F293" s="12"/>
      <c r="G293" s="140"/>
      <c r="H293" s="140"/>
      <c r="I293" s="196"/>
      <c r="J293" s="248"/>
      <c r="K293" s="317"/>
      <c r="L293" s="358"/>
      <c r="M293" s="409"/>
      <c r="N293" s="465"/>
    </row>
    <row r="294" spans="1:15" x14ac:dyDescent="0.2">
      <c r="A294" s="100" t="s">
        <v>26</v>
      </c>
      <c r="B294" s="101" t="s">
        <v>27</v>
      </c>
      <c r="C294" s="102" t="s">
        <v>36</v>
      </c>
      <c r="D294" s="102" t="s">
        <v>36</v>
      </c>
      <c r="E294" s="102" t="s">
        <v>36</v>
      </c>
      <c r="F294" s="102" t="s">
        <v>36</v>
      </c>
      <c r="G294" s="141" t="s">
        <v>36</v>
      </c>
      <c r="H294" s="141" t="s">
        <v>36</v>
      </c>
      <c r="I294" s="192" t="s">
        <v>36</v>
      </c>
      <c r="J294" s="244" t="s">
        <v>36</v>
      </c>
      <c r="K294" s="313" t="s">
        <v>36</v>
      </c>
      <c r="L294" s="354" t="s">
        <v>36</v>
      </c>
      <c r="M294" s="410" t="s">
        <v>36</v>
      </c>
      <c r="N294" s="466" t="s">
        <v>36</v>
      </c>
    </row>
    <row r="295" spans="1:15" ht="12.75" customHeight="1" x14ac:dyDescent="0.2">
      <c r="A295" s="14"/>
      <c r="B295" s="15" t="s">
        <v>38</v>
      </c>
      <c r="C295" s="16">
        <f t="shared" ref="C295:F295" si="94">SUM(C297,C300)</f>
        <v>0</v>
      </c>
      <c r="D295" s="16">
        <f t="shared" si="94"/>
        <v>0</v>
      </c>
      <c r="E295" s="16">
        <f t="shared" si="94"/>
        <v>0</v>
      </c>
      <c r="F295" s="16">
        <f t="shared" si="94"/>
        <v>0</v>
      </c>
      <c r="G295" s="16">
        <f t="shared" ref="G295" si="95">SUM(G297,G300)</f>
        <v>0</v>
      </c>
      <c r="H295" s="16">
        <f>SUM(H297,H300)</f>
        <v>0</v>
      </c>
      <c r="I295" s="16">
        <f t="shared" ref="I295:N295" si="96">SUM(I297,I300)</f>
        <v>0</v>
      </c>
      <c r="J295" s="16">
        <f t="shared" si="96"/>
        <v>0</v>
      </c>
      <c r="K295" s="16">
        <f t="shared" si="96"/>
        <v>0</v>
      </c>
      <c r="L295" s="16">
        <f t="shared" si="96"/>
        <v>0</v>
      </c>
      <c r="M295" s="16">
        <f t="shared" si="96"/>
        <v>0</v>
      </c>
      <c r="N295" s="16">
        <f t="shared" si="96"/>
        <v>0</v>
      </c>
      <c r="O295" s="17">
        <f t="shared" ref="O295:O308" si="97">SUM(C295:N295)</f>
        <v>0</v>
      </c>
    </row>
    <row r="296" spans="1:15" ht="12.75" customHeight="1" x14ac:dyDescent="0.2">
      <c r="A296" s="18">
        <v>1</v>
      </c>
      <c r="B296" s="19" t="s">
        <v>39</v>
      </c>
      <c r="C296" s="20"/>
      <c r="D296" s="20"/>
      <c r="E296" s="20"/>
      <c r="F296" s="20"/>
      <c r="G296" s="143"/>
      <c r="H296" s="143"/>
      <c r="I296" s="194"/>
      <c r="J296" s="246"/>
      <c r="K296" s="315"/>
      <c r="L296" s="356"/>
      <c r="M296" s="412"/>
      <c r="N296" s="468"/>
      <c r="O296" s="17">
        <f t="shared" si="97"/>
        <v>0</v>
      </c>
    </row>
    <row r="297" spans="1:15" ht="7.5" customHeight="1" x14ac:dyDescent="0.2">
      <c r="A297" s="21"/>
      <c r="B297" s="19" t="s">
        <v>40</v>
      </c>
      <c r="C297" s="22">
        <f t="shared" ref="C297" si="98">SUM(C298:C299)</f>
        <v>0</v>
      </c>
      <c r="D297" s="22">
        <f t="shared" ref="D297" si="99">SUM(D298:D299)</f>
        <v>0</v>
      </c>
      <c r="E297" s="22">
        <f t="shared" ref="E297" si="100">SUM(E298:E299)</f>
        <v>0</v>
      </c>
      <c r="F297" s="22">
        <f t="shared" ref="F297" si="101">SUM(F298:F299)</f>
        <v>0</v>
      </c>
      <c r="G297" s="144">
        <f t="shared" ref="G297" si="102">SUM(G298:G299)</f>
        <v>0</v>
      </c>
      <c r="H297" s="144">
        <f t="shared" ref="H297" si="103">SUM(H298:H299)</f>
        <v>0</v>
      </c>
      <c r="I297" s="200">
        <f t="shared" ref="I297" si="104">SUM(I298:I299)</f>
        <v>0</v>
      </c>
      <c r="J297" s="252">
        <f t="shared" ref="J297" si="105">SUM(J298:J299)</f>
        <v>0</v>
      </c>
      <c r="K297" s="319">
        <f t="shared" ref="K297" si="106">SUM(K298:K299)</f>
        <v>0</v>
      </c>
      <c r="L297" s="362">
        <f t="shared" ref="L297" si="107">SUM(L298:L299)</f>
        <v>0</v>
      </c>
      <c r="M297" s="413">
        <f t="shared" ref="M297" si="108">SUM(M298:M299)</f>
        <v>0</v>
      </c>
      <c r="N297" s="469">
        <f t="shared" ref="N297" si="109">SUM(N298:N299)</f>
        <v>0</v>
      </c>
      <c r="O297" s="17">
        <f t="shared" si="97"/>
        <v>0</v>
      </c>
    </row>
    <row r="298" spans="1:15" ht="18" customHeight="1" x14ac:dyDescent="0.2">
      <c r="A298" s="21"/>
      <c r="B298" s="23" t="s">
        <v>41</v>
      </c>
      <c r="C298" s="24">
        <v>0</v>
      </c>
      <c r="D298" s="24">
        <v>0</v>
      </c>
      <c r="E298" s="24">
        <v>0</v>
      </c>
      <c r="F298" s="24">
        <v>0</v>
      </c>
      <c r="G298" s="154">
        <v>0</v>
      </c>
      <c r="H298" s="154">
        <v>0</v>
      </c>
      <c r="I298" s="204">
        <v>0</v>
      </c>
      <c r="J298" s="256">
        <v>0</v>
      </c>
      <c r="K298" s="320">
        <v>0</v>
      </c>
      <c r="L298" s="366">
        <v>0</v>
      </c>
      <c r="M298" s="424">
        <v>0</v>
      </c>
      <c r="N298" s="481">
        <v>0</v>
      </c>
      <c r="O298" s="17">
        <f t="shared" si="97"/>
        <v>0</v>
      </c>
    </row>
    <row r="299" spans="1:15" ht="12.75" customHeight="1" x14ac:dyDescent="0.2">
      <c r="A299" s="21"/>
      <c r="B299" s="23" t="s">
        <v>42</v>
      </c>
      <c r="C299" s="24">
        <v>0</v>
      </c>
      <c r="D299" s="24">
        <v>0</v>
      </c>
      <c r="E299" s="24">
        <v>0</v>
      </c>
      <c r="F299" s="24">
        <v>0</v>
      </c>
      <c r="G299" s="154">
        <v>0</v>
      </c>
      <c r="H299" s="154">
        <v>0</v>
      </c>
      <c r="I299" s="204">
        <v>0</v>
      </c>
      <c r="J299" s="256">
        <v>0</v>
      </c>
      <c r="K299" s="320">
        <v>0</v>
      </c>
      <c r="L299" s="366">
        <v>0</v>
      </c>
      <c r="M299" s="424">
        <v>0</v>
      </c>
      <c r="N299" s="481">
        <v>0</v>
      </c>
      <c r="O299" s="17">
        <f t="shared" si="97"/>
        <v>0</v>
      </c>
    </row>
    <row r="300" spans="1:15" ht="12.75" customHeight="1" x14ac:dyDescent="0.2">
      <c r="A300" s="21"/>
      <c r="B300" s="19" t="s">
        <v>43</v>
      </c>
      <c r="C300" s="25">
        <f t="shared" ref="C300" si="110">SUM(C301:C302)</f>
        <v>0</v>
      </c>
      <c r="D300" s="25">
        <f t="shared" ref="D300" si="111">SUM(D301:D302)</f>
        <v>0</v>
      </c>
      <c r="E300" s="25">
        <f t="shared" ref="E300" si="112">SUM(E301:E302)</f>
        <v>0</v>
      </c>
      <c r="F300" s="25">
        <f t="shared" ref="F300" si="113">SUM(F301:F302)</f>
        <v>0</v>
      </c>
      <c r="G300" s="25">
        <f t="shared" ref="G300" si="114">SUM(G301:G302)</f>
        <v>0</v>
      </c>
      <c r="H300" s="25">
        <f t="shared" ref="H300" si="115">SUM(H301:H302)</f>
        <v>0</v>
      </c>
      <c r="I300" s="25">
        <f t="shared" ref="I300" si="116">SUM(I301:I302)</f>
        <v>0</v>
      </c>
      <c r="J300" s="25">
        <f t="shared" ref="J300" si="117">SUM(J301:J302)</f>
        <v>0</v>
      </c>
      <c r="K300" s="25">
        <f t="shared" ref="K300" si="118">SUM(K301:K302)</f>
        <v>0</v>
      </c>
      <c r="L300" s="25">
        <f t="shared" ref="L300" si="119">SUM(L301:L302)</f>
        <v>0</v>
      </c>
      <c r="M300" s="25">
        <f t="shared" ref="M300" si="120">SUM(M301:M302)</f>
        <v>0</v>
      </c>
      <c r="N300" s="25">
        <f t="shared" ref="N300" si="121">SUM(N301:N302)</f>
        <v>0</v>
      </c>
      <c r="O300" s="17">
        <f t="shared" si="97"/>
        <v>0</v>
      </c>
    </row>
    <row r="301" spans="1:15" ht="12.75" customHeight="1" x14ac:dyDescent="0.2">
      <c r="A301" s="21"/>
      <c r="B301" s="23" t="s">
        <v>41</v>
      </c>
      <c r="C301" s="26">
        <v>0</v>
      </c>
      <c r="D301" s="26">
        <v>0</v>
      </c>
      <c r="E301" s="26">
        <v>0</v>
      </c>
      <c r="F301" s="26">
        <v>0</v>
      </c>
      <c r="G301" s="146">
        <v>0</v>
      </c>
      <c r="H301" s="146">
        <v>0</v>
      </c>
      <c r="I301" s="197">
        <v>0</v>
      </c>
      <c r="J301" s="249">
        <v>0</v>
      </c>
      <c r="K301" s="318">
        <v>0</v>
      </c>
      <c r="L301" s="359">
        <v>0</v>
      </c>
      <c r="M301" s="415">
        <v>0</v>
      </c>
      <c r="N301" s="471">
        <v>0</v>
      </c>
      <c r="O301" s="17">
        <f t="shared" si="97"/>
        <v>0</v>
      </c>
    </row>
    <row r="302" spans="1:15" x14ac:dyDescent="0.2">
      <c r="A302" s="21"/>
      <c r="B302" s="23" t="s">
        <v>42</v>
      </c>
      <c r="C302" s="26">
        <v>0</v>
      </c>
      <c r="D302" s="26">
        <v>0</v>
      </c>
      <c r="E302" s="26">
        <v>0</v>
      </c>
      <c r="F302" s="26">
        <v>0</v>
      </c>
      <c r="G302" s="146">
        <v>0</v>
      </c>
      <c r="H302" s="146">
        <v>0</v>
      </c>
      <c r="I302" s="197">
        <v>0</v>
      </c>
      <c r="J302" s="249">
        <v>0</v>
      </c>
      <c r="K302" s="318">
        <v>0</v>
      </c>
      <c r="L302" s="359">
        <v>0</v>
      </c>
      <c r="M302" s="415">
        <v>0</v>
      </c>
      <c r="N302" s="471">
        <v>0</v>
      </c>
      <c r="O302" s="17">
        <f t="shared" si="97"/>
        <v>0</v>
      </c>
    </row>
    <row r="303" spans="1:15" ht="30" customHeight="1" x14ac:dyDescent="0.2">
      <c r="A303" s="18">
        <v>2</v>
      </c>
      <c r="B303" s="19" t="s">
        <v>44</v>
      </c>
      <c r="C303" s="20"/>
      <c r="D303" s="20"/>
      <c r="E303" s="20"/>
      <c r="F303" s="20"/>
      <c r="G303" s="143"/>
      <c r="H303" s="143"/>
      <c r="I303" s="194"/>
      <c r="J303" s="246"/>
      <c r="K303" s="315"/>
      <c r="L303" s="356"/>
      <c r="M303" s="412"/>
      <c r="N303" s="468"/>
      <c r="O303" s="17">
        <f t="shared" si="97"/>
        <v>0</v>
      </c>
    </row>
    <row r="304" spans="1:15" ht="25.5" customHeight="1" x14ac:dyDescent="0.2">
      <c r="A304" s="21"/>
      <c r="B304" s="23" t="s">
        <v>45</v>
      </c>
      <c r="C304" s="20"/>
      <c r="D304" s="20"/>
      <c r="E304" s="20"/>
      <c r="F304" s="20"/>
      <c r="G304" s="143"/>
      <c r="H304" s="143"/>
      <c r="I304" s="194"/>
      <c r="J304" s="246"/>
      <c r="K304" s="315"/>
      <c r="L304" s="356"/>
      <c r="M304" s="412"/>
      <c r="N304" s="468"/>
      <c r="O304" s="17">
        <f t="shared" si="97"/>
        <v>0</v>
      </c>
    </row>
    <row r="305" spans="1:15" ht="20.100000000000001" customHeight="1" x14ac:dyDescent="0.2">
      <c r="A305" s="21"/>
      <c r="B305" s="23" t="s">
        <v>46</v>
      </c>
      <c r="C305" s="20"/>
      <c r="D305" s="20"/>
      <c r="E305" s="20"/>
      <c r="F305" s="20"/>
      <c r="G305" s="143"/>
      <c r="H305" s="143"/>
      <c r="I305" s="194"/>
      <c r="J305" s="246"/>
      <c r="K305" s="315"/>
      <c r="L305" s="356"/>
      <c r="M305" s="412"/>
      <c r="N305" s="468"/>
      <c r="O305" s="17">
        <f t="shared" si="97"/>
        <v>0</v>
      </c>
    </row>
    <row r="306" spans="1:15" ht="20.100000000000001" customHeight="1" x14ac:dyDescent="0.2">
      <c r="A306" s="18"/>
      <c r="B306" s="23" t="s">
        <v>47</v>
      </c>
      <c r="C306" s="20"/>
      <c r="D306" s="20"/>
      <c r="E306" s="20"/>
      <c r="F306" s="20"/>
      <c r="G306" s="143"/>
      <c r="H306" s="143"/>
      <c r="I306" s="194"/>
      <c r="J306" s="246"/>
      <c r="K306" s="315"/>
      <c r="L306" s="356"/>
      <c r="M306" s="412"/>
      <c r="N306" s="468"/>
      <c r="O306" s="17">
        <f t="shared" si="97"/>
        <v>0</v>
      </c>
    </row>
    <row r="307" spans="1:15" ht="20.100000000000001" customHeight="1" x14ac:dyDescent="0.2">
      <c r="A307" s="27"/>
      <c r="B307" s="28" t="s">
        <v>48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17">
        <f t="shared" si="97"/>
        <v>0</v>
      </c>
    </row>
    <row r="308" spans="1:15" ht="20.100000000000001" customHeight="1" thickBot="1" x14ac:dyDescent="0.25">
      <c r="A308" s="30">
        <v>3</v>
      </c>
      <c r="B308" s="31" t="s">
        <v>49</v>
      </c>
      <c r="C308" s="32"/>
      <c r="D308" s="32"/>
      <c r="E308" s="32"/>
      <c r="F308" s="32"/>
      <c r="G308" s="151"/>
      <c r="H308" s="151"/>
      <c r="I308" s="190"/>
      <c r="J308" s="242"/>
      <c r="K308" s="311"/>
      <c r="L308" s="352"/>
      <c r="M308" s="420"/>
      <c r="N308" s="476"/>
      <c r="O308" s="17">
        <f t="shared" si="97"/>
        <v>0</v>
      </c>
    </row>
    <row r="309" spans="1:15" ht="20.100000000000001" customHeight="1" x14ac:dyDescent="0.2">
      <c r="B309" s="3" t="s">
        <v>50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5" ht="20.100000000000001" customHeight="1" x14ac:dyDescent="0.2"/>
    <row r="311" spans="1:15" ht="20.100000000000001" customHeight="1" x14ac:dyDescent="0.2"/>
    <row r="312" spans="1:15" ht="26.25" customHeight="1" x14ac:dyDescent="0.2"/>
    <row r="313" spans="1:15" ht="20.100000000000001" customHeight="1" x14ac:dyDescent="0.2"/>
    <row r="314" spans="1:15" ht="20.100000000000001" customHeight="1" x14ac:dyDescent="0.2"/>
    <row r="315" spans="1:15" ht="20.100000000000001" customHeight="1" x14ac:dyDescent="0.2"/>
    <row r="316" spans="1:15" ht="20.100000000000001" customHeight="1" x14ac:dyDescent="0.2"/>
    <row r="317" spans="1:15" ht="24" customHeight="1" x14ac:dyDescent="0.2"/>
    <row r="321" spans="1:15" ht="12.75" customHeight="1" x14ac:dyDescent="0.25">
      <c r="A321" s="495" t="s">
        <v>0</v>
      </c>
      <c r="B321" s="495"/>
      <c r="C321" s="571" t="s">
        <v>2</v>
      </c>
      <c r="D321" s="4"/>
      <c r="E321" s="4"/>
      <c r="F321" s="4"/>
      <c r="G321"/>
      <c r="H321"/>
      <c r="I321"/>
      <c r="J321"/>
      <c r="K321"/>
      <c r="L321"/>
      <c r="M321"/>
      <c r="N321"/>
    </row>
    <row r="322" spans="1:15" ht="12.75" customHeight="1" x14ac:dyDescent="0.25">
      <c r="A322" s="495" t="s">
        <v>3</v>
      </c>
      <c r="B322" s="495"/>
      <c r="C322" s="571"/>
      <c r="D322" s="4"/>
      <c r="E322" s="4"/>
      <c r="F322" s="4"/>
      <c r="G322"/>
      <c r="H322"/>
      <c r="I322"/>
      <c r="J322"/>
      <c r="K322"/>
      <c r="L322"/>
      <c r="M322"/>
      <c r="N322"/>
    </row>
    <row r="323" spans="1:15" x14ac:dyDescent="0.2">
      <c r="A323" s="495" t="s">
        <v>4</v>
      </c>
      <c r="B323" s="495"/>
    </row>
    <row r="326" spans="1:15" x14ac:dyDescent="0.2">
      <c r="A326" s="1" t="s">
        <v>7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5" ht="12.75" customHeight="1" x14ac:dyDescent="0.25">
      <c r="A327" s="1" t="s">
        <v>8</v>
      </c>
      <c r="C327" s="6" t="str">
        <f>C287</f>
        <v>jan</v>
      </c>
      <c r="D327" s="6"/>
      <c r="E327" s="6"/>
      <c r="F327" s="6"/>
      <c r="G327"/>
      <c r="H327"/>
      <c r="I327"/>
      <c r="J327"/>
      <c r="K327"/>
      <c r="L327"/>
      <c r="M327"/>
      <c r="N327"/>
    </row>
    <row r="328" spans="1:15" ht="12.75" customHeight="1" x14ac:dyDescent="0.25">
      <c r="A328" s="7" t="s">
        <v>62</v>
      </c>
      <c r="B328" s="7"/>
      <c r="C328" s="6" t="str">
        <f>C288</f>
        <v>: 2017</v>
      </c>
      <c r="D328" s="6"/>
      <c r="E328" s="6"/>
      <c r="F328" s="6"/>
      <c r="G328"/>
      <c r="H328"/>
      <c r="I328"/>
      <c r="J328"/>
      <c r="K328"/>
      <c r="L328"/>
      <c r="M328"/>
      <c r="N328"/>
    </row>
    <row r="329" spans="1:15" ht="7.5" customHeight="1" thickBot="1" x14ac:dyDescent="0.25"/>
    <row r="330" spans="1:15" ht="18" customHeight="1" x14ac:dyDescent="0.25">
      <c r="A330" s="539" t="s">
        <v>14</v>
      </c>
      <c r="B330" s="541" t="s">
        <v>15</v>
      </c>
      <c r="C330" s="8"/>
      <c r="D330" s="9"/>
      <c r="E330" s="9"/>
      <c r="F330" s="9"/>
      <c r="G330"/>
      <c r="H330"/>
      <c r="I330"/>
      <c r="J330"/>
      <c r="K330"/>
      <c r="L330"/>
      <c r="M330"/>
      <c r="N330"/>
    </row>
    <row r="331" spans="1:15" ht="12.75" customHeight="1" x14ac:dyDescent="0.2">
      <c r="A331" s="540"/>
      <c r="B331" s="542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5" ht="12.75" customHeight="1" x14ac:dyDescent="0.2">
      <c r="A332" s="540"/>
      <c r="B332" s="542"/>
      <c r="C332" s="11" t="s">
        <v>21</v>
      </c>
      <c r="D332" s="11" t="s">
        <v>21</v>
      </c>
      <c r="E332" s="11" t="s">
        <v>21</v>
      </c>
      <c r="F332" s="11" t="s">
        <v>21</v>
      </c>
      <c r="G332" s="139" t="s">
        <v>21</v>
      </c>
      <c r="H332" s="139" t="s">
        <v>21</v>
      </c>
      <c r="I332" s="195" t="s">
        <v>21</v>
      </c>
      <c r="J332" s="247" t="s">
        <v>21</v>
      </c>
      <c r="K332" s="316" t="s">
        <v>21</v>
      </c>
      <c r="L332" s="357" t="s">
        <v>21</v>
      </c>
      <c r="M332" s="408" t="s">
        <v>21</v>
      </c>
      <c r="N332" s="464" t="s">
        <v>21</v>
      </c>
    </row>
    <row r="333" spans="1:15" ht="12.75" customHeight="1" x14ac:dyDescent="0.2">
      <c r="A333" s="540"/>
      <c r="B333" s="542"/>
      <c r="C333" s="12"/>
      <c r="D333" s="12"/>
      <c r="E333" s="12"/>
      <c r="F333" s="12"/>
      <c r="G333" s="140"/>
      <c r="H333" s="140"/>
      <c r="I333" s="196"/>
      <c r="J333" s="248"/>
      <c r="K333" s="317"/>
      <c r="L333" s="358"/>
      <c r="M333" s="409"/>
      <c r="N333" s="465"/>
    </row>
    <row r="334" spans="1:15" x14ac:dyDescent="0.2">
      <c r="A334" s="100" t="s">
        <v>26</v>
      </c>
      <c r="B334" s="101" t="s">
        <v>27</v>
      </c>
      <c r="C334" s="102" t="s">
        <v>36</v>
      </c>
      <c r="D334" s="102" t="s">
        <v>36</v>
      </c>
      <c r="E334" s="102" t="s">
        <v>36</v>
      </c>
      <c r="F334" s="102" t="s">
        <v>36</v>
      </c>
      <c r="G334" s="141" t="s">
        <v>36</v>
      </c>
      <c r="H334" s="141" t="s">
        <v>36</v>
      </c>
      <c r="I334" s="192" t="s">
        <v>36</v>
      </c>
      <c r="J334" s="244" t="s">
        <v>36</v>
      </c>
      <c r="K334" s="313" t="s">
        <v>36</v>
      </c>
      <c r="L334" s="354" t="s">
        <v>36</v>
      </c>
      <c r="M334" s="410" t="s">
        <v>36</v>
      </c>
      <c r="N334" s="466" t="s">
        <v>36</v>
      </c>
    </row>
    <row r="335" spans="1:15" ht="30" customHeight="1" x14ac:dyDescent="0.2">
      <c r="A335" s="14"/>
      <c r="B335" s="15" t="s">
        <v>38</v>
      </c>
      <c r="C335" s="16">
        <f t="shared" ref="C335:F335" si="122">SUM(C337,C340)</f>
        <v>0</v>
      </c>
      <c r="D335" s="16">
        <f t="shared" si="122"/>
        <v>3</v>
      </c>
      <c r="E335" s="16">
        <f t="shared" si="122"/>
        <v>0</v>
      </c>
      <c r="F335" s="16">
        <f t="shared" si="122"/>
        <v>0</v>
      </c>
      <c r="G335" s="16">
        <f t="shared" ref="G335" si="123">SUM(G337,G340)</f>
        <v>0</v>
      </c>
      <c r="H335" s="16">
        <f>SUM(H337,H340)</f>
        <v>0</v>
      </c>
      <c r="I335" s="16">
        <f t="shared" ref="I335:N335" si="124">SUM(I337,I340)</f>
        <v>0</v>
      </c>
      <c r="J335" s="16">
        <f t="shared" si="124"/>
        <v>95</v>
      </c>
      <c r="K335" s="16">
        <f t="shared" si="124"/>
        <v>0</v>
      </c>
      <c r="L335" s="16">
        <f t="shared" si="124"/>
        <v>0</v>
      </c>
      <c r="M335" s="16">
        <f t="shared" si="124"/>
        <v>0</v>
      </c>
      <c r="N335" s="16">
        <f t="shared" si="124"/>
        <v>0</v>
      </c>
      <c r="O335" s="17">
        <f t="shared" ref="O335:O348" si="125">SUM(C335:N335)</f>
        <v>98</v>
      </c>
    </row>
    <row r="336" spans="1:15" ht="25.5" customHeight="1" x14ac:dyDescent="0.2">
      <c r="A336" s="18">
        <v>1</v>
      </c>
      <c r="B336" s="19" t="s">
        <v>39</v>
      </c>
      <c r="C336" s="20"/>
      <c r="D336" s="20"/>
      <c r="E336" s="20"/>
      <c r="F336" s="20"/>
      <c r="G336" s="143"/>
      <c r="H336" s="143"/>
      <c r="I336" s="194"/>
      <c r="J336" s="246"/>
      <c r="K336" s="315"/>
      <c r="L336" s="356"/>
      <c r="M336" s="412"/>
      <c r="N336" s="468"/>
      <c r="O336" s="17">
        <f t="shared" si="125"/>
        <v>0</v>
      </c>
    </row>
    <row r="337" spans="1:15" ht="20.100000000000001" customHeight="1" x14ac:dyDescent="0.2">
      <c r="A337" s="21"/>
      <c r="B337" s="19" t="s">
        <v>40</v>
      </c>
      <c r="C337" s="22">
        <f t="shared" ref="C337" si="126">SUM(C338:C339)</f>
        <v>0</v>
      </c>
      <c r="D337" s="22">
        <f t="shared" ref="D337" si="127">SUM(D338:D339)</f>
        <v>0</v>
      </c>
      <c r="E337" s="22">
        <f t="shared" ref="E337" si="128">SUM(E338:E339)</f>
        <v>0</v>
      </c>
      <c r="F337" s="22">
        <f t="shared" ref="F337" si="129">SUM(F338:F339)</f>
        <v>0</v>
      </c>
      <c r="G337" s="144">
        <f t="shared" ref="G337" si="130">SUM(G338:G339)</f>
        <v>0</v>
      </c>
      <c r="H337" s="144">
        <f t="shared" ref="H337" si="131">SUM(H338:H339)</f>
        <v>0</v>
      </c>
      <c r="I337" s="200">
        <f t="shared" ref="I337" si="132">SUM(I338:I339)</f>
        <v>0</v>
      </c>
      <c r="J337" s="252">
        <f t="shared" ref="J337" si="133">SUM(J338:J339)</f>
        <v>0</v>
      </c>
      <c r="K337" s="319">
        <f t="shared" ref="K337" si="134">SUM(K338:K339)</f>
        <v>0</v>
      </c>
      <c r="L337" s="362">
        <f t="shared" ref="L337" si="135">SUM(L338:L339)</f>
        <v>0</v>
      </c>
      <c r="M337" s="413">
        <f t="shared" ref="M337" si="136">SUM(M338:M339)</f>
        <v>0</v>
      </c>
      <c r="N337" s="469">
        <f t="shared" ref="N337" si="137">SUM(N338:N339)</f>
        <v>0</v>
      </c>
      <c r="O337" s="17">
        <f t="shared" si="125"/>
        <v>0</v>
      </c>
    </row>
    <row r="338" spans="1:15" ht="20.100000000000001" customHeight="1" x14ac:dyDescent="0.2">
      <c r="A338" s="21"/>
      <c r="B338" s="23" t="s">
        <v>41</v>
      </c>
      <c r="C338" s="24">
        <v>0</v>
      </c>
      <c r="D338" s="24">
        <v>0</v>
      </c>
      <c r="E338" s="24">
        <v>0</v>
      </c>
      <c r="F338" s="24">
        <v>0</v>
      </c>
      <c r="G338" s="154">
        <v>0</v>
      </c>
      <c r="H338" s="154">
        <v>0</v>
      </c>
      <c r="I338" s="204">
        <v>0</v>
      </c>
      <c r="J338" s="256">
        <v>0</v>
      </c>
      <c r="K338" s="320">
        <v>0</v>
      </c>
      <c r="L338" s="366">
        <v>0</v>
      </c>
      <c r="M338" s="424">
        <v>0</v>
      </c>
      <c r="N338" s="481">
        <v>0</v>
      </c>
      <c r="O338" s="17">
        <f t="shared" si="125"/>
        <v>0</v>
      </c>
    </row>
    <row r="339" spans="1:15" ht="20.100000000000001" customHeight="1" x14ac:dyDescent="0.2">
      <c r="A339" s="21"/>
      <c r="B339" s="23" t="s">
        <v>42</v>
      </c>
      <c r="C339" s="24">
        <v>0</v>
      </c>
      <c r="D339" s="24">
        <v>0</v>
      </c>
      <c r="E339" s="24">
        <v>0</v>
      </c>
      <c r="F339" s="24">
        <v>0</v>
      </c>
      <c r="G339" s="154">
        <v>0</v>
      </c>
      <c r="H339" s="154">
        <v>0</v>
      </c>
      <c r="I339" s="204">
        <v>0</v>
      </c>
      <c r="J339" s="256">
        <v>0</v>
      </c>
      <c r="K339" s="320">
        <v>0</v>
      </c>
      <c r="L339" s="366">
        <v>0</v>
      </c>
      <c r="M339" s="424">
        <v>0</v>
      </c>
      <c r="N339" s="481">
        <v>0</v>
      </c>
      <c r="O339" s="17">
        <f t="shared" si="125"/>
        <v>0</v>
      </c>
    </row>
    <row r="340" spans="1:15" ht="20.100000000000001" customHeight="1" x14ac:dyDescent="0.2">
      <c r="A340" s="21"/>
      <c r="B340" s="19" t="s">
        <v>43</v>
      </c>
      <c r="C340" s="25">
        <f t="shared" ref="C340" si="138">SUM(C341:C342)</f>
        <v>0</v>
      </c>
      <c r="D340" s="25">
        <f t="shared" ref="D340" si="139">SUM(D341:D342)</f>
        <v>3</v>
      </c>
      <c r="E340" s="25">
        <f t="shared" ref="E340" si="140">SUM(E341:E342)</f>
        <v>0</v>
      </c>
      <c r="F340" s="25">
        <f t="shared" ref="F340" si="141">SUM(F341:F342)</f>
        <v>0</v>
      </c>
      <c r="G340" s="25">
        <f t="shared" ref="G340" si="142">SUM(G341:G342)</f>
        <v>0</v>
      </c>
      <c r="H340" s="25">
        <f t="shared" ref="H340" si="143">SUM(H341:H342)</f>
        <v>0</v>
      </c>
      <c r="I340" s="25">
        <f t="shared" ref="I340" si="144">SUM(I341:I342)</f>
        <v>0</v>
      </c>
      <c r="J340" s="25">
        <f t="shared" ref="J340" si="145">SUM(J341:J342)</f>
        <v>95</v>
      </c>
      <c r="K340" s="25">
        <f t="shared" ref="K340" si="146">SUM(K341:K342)</f>
        <v>0</v>
      </c>
      <c r="L340" s="25">
        <f t="shared" ref="L340" si="147">SUM(L341:L342)</f>
        <v>0</v>
      </c>
      <c r="M340" s="25">
        <f t="shared" ref="M340" si="148">SUM(M341:M342)</f>
        <v>0</v>
      </c>
      <c r="N340" s="25">
        <f t="shared" ref="N340" si="149">SUM(N341:N342)</f>
        <v>0</v>
      </c>
      <c r="O340" s="17">
        <f t="shared" si="125"/>
        <v>98</v>
      </c>
    </row>
    <row r="341" spans="1:15" ht="20.100000000000001" customHeight="1" x14ac:dyDescent="0.2">
      <c r="A341" s="21"/>
      <c r="B341" s="23" t="s">
        <v>41</v>
      </c>
      <c r="C341" s="26">
        <v>0</v>
      </c>
      <c r="D341" s="26">
        <v>0</v>
      </c>
      <c r="E341" s="26">
        <v>0</v>
      </c>
      <c r="F341" s="26">
        <v>0</v>
      </c>
      <c r="G341" s="146">
        <v>0</v>
      </c>
      <c r="H341" s="146">
        <v>0</v>
      </c>
      <c r="I341" s="197">
        <v>0</v>
      </c>
      <c r="J341" s="249">
        <v>95</v>
      </c>
      <c r="K341" s="318">
        <v>0</v>
      </c>
      <c r="L341" s="359">
        <v>0</v>
      </c>
      <c r="M341" s="415">
        <v>0</v>
      </c>
      <c r="N341" s="471">
        <v>0</v>
      </c>
      <c r="O341" s="17">
        <f t="shared" si="125"/>
        <v>95</v>
      </c>
    </row>
    <row r="342" spans="1:15" ht="20.100000000000001" customHeight="1" x14ac:dyDescent="0.2">
      <c r="A342" s="21"/>
      <c r="B342" s="23" t="s">
        <v>42</v>
      </c>
      <c r="C342" s="26">
        <v>0</v>
      </c>
      <c r="D342" s="26">
        <v>3</v>
      </c>
      <c r="E342" s="26">
        <v>0</v>
      </c>
      <c r="F342" s="26">
        <v>0</v>
      </c>
      <c r="G342" s="146">
        <v>0</v>
      </c>
      <c r="H342" s="146">
        <v>0</v>
      </c>
      <c r="I342" s="197">
        <v>0</v>
      </c>
      <c r="J342" s="249">
        <v>0</v>
      </c>
      <c r="K342" s="318">
        <v>0</v>
      </c>
      <c r="L342" s="359">
        <v>0</v>
      </c>
      <c r="M342" s="415">
        <v>0</v>
      </c>
      <c r="N342" s="471">
        <v>0</v>
      </c>
      <c r="O342" s="17">
        <f t="shared" si="125"/>
        <v>3</v>
      </c>
    </row>
    <row r="343" spans="1:15" ht="20.100000000000001" customHeight="1" x14ac:dyDescent="0.2">
      <c r="A343" s="18">
        <v>2</v>
      </c>
      <c r="B343" s="19" t="s">
        <v>44</v>
      </c>
      <c r="C343" s="20"/>
      <c r="D343" s="20"/>
      <c r="E343" s="20"/>
      <c r="F343" s="20"/>
      <c r="G343" s="143"/>
      <c r="H343" s="143"/>
      <c r="I343" s="194"/>
      <c r="J343" s="246"/>
      <c r="K343" s="315"/>
      <c r="L343" s="356"/>
      <c r="M343" s="412"/>
      <c r="N343" s="468"/>
      <c r="O343" s="17">
        <f t="shared" si="125"/>
        <v>0</v>
      </c>
    </row>
    <row r="344" spans="1:15" ht="26.25" customHeight="1" x14ac:dyDescent="0.2">
      <c r="A344" s="21"/>
      <c r="B344" s="23" t="s">
        <v>45</v>
      </c>
      <c r="C344" s="20"/>
      <c r="D344" s="20"/>
      <c r="E344" s="20"/>
      <c r="F344" s="20"/>
      <c r="G344" s="143"/>
      <c r="H344" s="143"/>
      <c r="I344" s="194"/>
      <c r="J344" s="246"/>
      <c r="K344" s="315"/>
      <c r="L344" s="356"/>
      <c r="M344" s="412"/>
      <c r="N344" s="468"/>
      <c r="O344" s="17">
        <f t="shared" si="125"/>
        <v>0</v>
      </c>
    </row>
    <row r="345" spans="1:15" ht="20.100000000000001" customHeight="1" x14ac:dyDescent="0.2">
      <c r="A345" s="21"/>
      <c r="B345" s="23" t="s">
        <v>46</v>
      </c>
      <c r="C345" s="20"/>
      <c r="D345" s="20"/>
      <c r="E345" s="20"/>
      <c r="F345" s="20"/>
      <c r="G345" s="143"/>
      <c r="H345" s="143"/>
      <c r="I345" s="194"/>
      <c r="J345" s="246"/>
      <c r="K345" s="315"/>
      <c r="L345" s="356"/>
      <c r="M345" s="412"/>
      <c r="N345" s="468"/>
      <c r="O345" s="17">
        <f t="shared" si="125"/>
        <v>0</v>
      </c>
    </row>
    <row r="346" spans="1:15" ht="20.100000000000001" customHeight="1" x14ac:dyDescent="0.2">
      <c r="A346" s="18"/>
      <c r="B346" s="23" t="s">
        <v>47</v>
      </c>
      <c r="C346" s="20"/>
      <c r="D346" s="20"/>
      <c r="E346" s="20"/>
      <c r="F346" s="20"/>
      <c r="G346" s="143"/>
      <c r="H346" s="143"/>
      <c r="I346" s="194"/>
      <c r="J346" s="246"/>
      <c r="K346" s="315"/>
      <c r="L346" s="356"/>
      <c r="M346" s="412"/>
      <c r="N346" s="468"/>
      <c r="O346" s="17">
        <f t="shared" si="125"/>
        <v>0</v>
      </c>
    </row>
    <row r="347" spans="1:15" ht="20.100000000000001" customHeight="1" x14ac:dyDescent="0.2">
      <c r="A347" s="27"/>
      <c r="B347" s="28" t="s">
        <v>48</v>
      </c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17">
        <f t="shared" si="125"/>
        <v>0</v>
      </c>
    </row>
    <row r="348" spans="1:15" ht="20.100000000000001" customHeight="1" thickBot="1" x14ac:dyDescent="0.25">
      <c r="A348" s="30">
        <v>3</v>
      </c>
      <c r="B348" s="31" t="s">
        <v>49</v>
      </c>
      <c r="C348" s="32"/>
      <c r="D348" s="32"/>
      <c r="E348" s="32"/>
      <c r="F348" s="32"/>
      <c r="G348" s="151"/>
      <c r="H348" s="151"/>
      <c r="I348" s="190"/>
      <c r="J348" s="242"/>
      <c r="K348" s="311"/>
      <c r="L348" s="352"/>
      <c r="M348" s="420"/>
      <c r="N348" s="476"/>
      <c r="O348" s="17">
        <f t="shared" si="125"/>
        <v>0</v>
      </c>
    </row>
    <row r="349" spans="1:15" ht="24" customHeight="1" x14ac:dyDescent="0.2">
      <c r="B349" s="3" t="s">
        <v>50</v>
      </c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3" spans="1:14" ht="12.75" customHeight="1" x14ac:dyDescent="0.2"/>
    <row r="354" spans="1:14" ht="12.75" customHeight="1" x14ac:dyDescent="0.2"/>
    <row r="359" spans="1:14" ht="12.75" customHeight="1" x14ac:dyDescent="0.2"/>
    <row r="360" spans="1:14" ht="12.75" customHeight="1" x14ac:dyDescent="0.2"/>
    <row r="361" spans="1:14" ht="7.5" customHeight="1" x14ac:dyDescent="0.25">
      <c r="A361" s="495" t="s">
        <v>0</v>
      </c>
      <c r="B361" s="495"/>
      <c r="C361" s="571" t="s">
        <v>2</v>
      </c>
      <c r="D361" s="4"/>
      <c r="E361" s="4"/>
      <c r="F361" s="4"/>
      <c r="G361"/>
      <c r="H361"/>
      <c r="I361"/>
      <c r="J361"/>
      <c r="K361"/>
      <c r="L361"/>
      <c r="M361"/>
      <c r="N361"/>
    </row>
    <row r="362" spans="1:14" ht="18" customHeight="1" x14ac:dyDescent="0.25">
      <c r="A362" s="495" t="s">
        <v>3</v>
      </c>
      <c r="B362" s="495"/>
      <c r="C362" s="571"/>
      <c r="D362" s="4"/>
      <c r="E362" s="4"/>
      <c r="F362" s="4"/>
      <c r="G362"/>
      <c r="H362"/>
      <c r="I362"/>
      <c r="J362"/>
      <c r="K362"/>
      <c r="L362"/>
      <c r="M362"/>
      <c r="N362"/>
    </row>
    <row r="363" spans="1:14" ht="12.75" customHeight="1" x14ac:dyDescent="0.2">
      <c r="A363" s="495" t="s">
        <v>4</v>
      </c>
      <c r="B363" s="495"/>
    </row>
    <row r="364" spans="1:14" ht="12.75" customHeight="1" x14ac:dyDescent="0.2"/>
    <row r="365" spans="1:14" ht="12.75" customHeight="1" x14ac:dyDescent="0.2"/>
    <row r="366" spans="1:14" x14ac:dyDescent="0.2">
      <c r="A366" s="1" t="s">
        <v>7</v>
      </c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30" customHeight="1" x14ac:dyDescent="0.25">
      <c r="A367" s="1" t="s">
        <v>8</v>
      </c>
      <c r="C367" s="6" t="str">
        <f>C327</f>
        <v>jan</v>
      </c>
      <c r="D367" s="6"/>
      <c r="E367" s="6"/>
      <c r="F367" s="6"/>
      <c r="G367"/>
      <c r="H367"/>
      <c r="I367"/>
      <c r="J367"/>
      <c r="K367"/>
      <c r="L367"/>
      <c r="M367"/>
      <c r="N367"/>
    </row>
    <row r="368" spans="1:14" ht="25.5" customHeight="1" x14ac:dyDescent="0.25">
      <c r="A368" s="7" t="s">
        <v>63</v>
      </c>
      <c r="B368" s="7"/>
      <c r="C368" s="6" t="str">
        <f>C328</f>
        <v>: 2017</v>
      </c>
      <c r="D368" s="6"/>
      <c r="E368" s="6"/>
      <c r="F368" s="6"/>
      <c r="G368"/>
      <c r="H368"/>
      <c r="I368"/>
      <c r="J368"/>
      <c r="K368"/>
      <c r="L368"/>
      <c r="M368"/>
      <c r="N368"/>
    </row>
    <row r="369" spans="1:15" ht="20.100000000000001" customHeight="1" thickBot="1" x14ac:dyDescent="0.25"/>
    <row r="370" spans="1:15" ht="20.100000000000001" customHeight="1" x14ac:dyDescent="0.25">
      <c r="A370" s="539" t="s">
        <v>14</v>
      </c>
      <c r="B370" s="541" t="s">
        <v>15</v>
      </c>
      <c r="C370" s="8"/>
      <c r="D370" s="9"/>
      <c r="E370" s="9"/>
      <c r="F370" s="9"/>
      <c r="G370"/>
      <c r="H370"/>
      <c r="I370"/>
      <c r="J370"/>
      <c r="K370"/>
      <c r="L370"/>
      <c r="M370"/>
      <c r="N370"/>
    </row>
    <row r="371" spans="1:15" ht="20.100000000000001" customHeight="1" x14ac:dyDescent="0.2">
      <c r="A371" s="540"/>
      <c r="B371" s="542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5" ht="20.100000000000001" customHeight="1" x14ac:dyDescent="0.2">
      <c r="A372" s="540"/>
      <c r="B372" s="542"/>
      <c r="C372" s="11" t="s">
        <v>21</v>
      </c>
      <c r="D372" s="11" t="s">
        <v>21</v>
      </c>
      <c r="E372" s="11" t="s">
        <v>21</v>
      </c>
      <c r="F372" s="11" t="s">
        <v>21</v>
      </c>
      <c r="G372" s="139" t="s">
        <v>21</v>
      </c>
      <c r="H372" s="139" t="s">
        <v>21</v>
      </c>
      <c r="I372" s="195" t="s">
        <v>21</v>
      </c>
      <c r="J372" s="247" t="s">
        <v>21</v>
      </c>
      <c r="K372" s="316" t="s">
        <v>21</v>
      </c>
      <c r="L372" s="357" t="s">
        <v>21</v>
      </c>
      <c r="M372" s="408" t="s">
        <v>21</v>
      </c>
      <c r="N372" s="464" t="s">
        <v>21</v>
      </c>
    </row>
    <row r="373" spans="1:15" ht="20.100000000000001" customHeight="1" x14ac:dyDescent="0.2">
      <c r="A373" s="540"/>
      <c r="B373" s="542"/>
      <c r="C373" s="12"/>
      <c r="D373" s="12"/>
      <c r="E373" s="12"/>
      <c r="F373" s="12"/>
      <c r="G373" s="140"/>
      <c r="H373" s="140"/>
      <c r="I373" s="196"/>
      <c r="J373" s="248"/>
      <c r="K373" s="317"/>
      <c r="L373" s="358"/>
      <c r="M373" s="409"/>
      <c r="N373" s="465"/>
    </row>
    <row r="374" spans="1:15" ht="20.100000000000001" customHeight="1" x14ac:dyDescent="0.2">
      <c r="A374" s="100" t="s">
        <v>26</v>
      </c>
      <c r="B374" s="101" t="s">
        <v>27</v>
      </c>
      <c r="C374" s="102" t="s">
        <v>36</v>
      </c>
      <c r="D374" s="102" t="s">
        <v>36</v>
      </c>
      <c r="E374" s="102" t="s">
        <v>36</v>
      </c>
      <c r="F374" s="102" t="s">
        <v>36</v>
      </c>
      <c r="G374" s="141" t="s">
        <v>36</v>
      </c>
      <c r="H374" s="141" t="s">
        <v>36</v>
      </c>
      <c r="I374" s="192" t="s">
        <v>36</v>
      </c>
      <c r="J374" s="244" t="s">
        <v>36</v>
      </c>
      <c r="K374" s="313" t="s">
        <v>36</v>
      </c>
      <c r="L374" s="354" t="s">
        <v>36</v>
      </c>
      <c r="M374" s="410" t="s">
        <v>36</v>
      </c>
      <c r="N374" s="466" t="s">
        <v>36</v>
      </c>
    </row>
    <row r="375" spans="1:15" ht="20.100000000000001" customHeight="1" x14ac:dyDescent="0.2">
      <c r="A375" s="14"/>
      <c r="B375" s="15" t="s">
        <v>38</v>
      </c>
      <c r="C375" s="16">
        <f t="shared" ref="C375:F375" si="150">SUM(C377,C380)</f>
        <v>0</v>
      </c>
      <c r="D375" s="16">
        <f t="shared" si="150"/>
        <v>0</v>
      </c>
      <c r="E375" s="16">
        <f t="shared" si="150"/>
        <v>0</v>
      </c>
      <c r="F375" s="16">
        <f t="shared" si="150"/>
        <v>0</v>
      </c>
      <c r="G375" s="16">
        <f t="shared" ref="G375" si="151">SUM(G377,G380)</f>
        <v>0</v>
      </c>
      <c r="H375" s="16">
        <f>SUM(H377,H380)</f>
        <v>0</v>
      </c>
      <c r="I375" s="16">
        <f t="shared" ref="I375:N375" si="152">SUM(I377,I380)</f>
        <v>0</v>
      </c>
      <c r="J375" s="16">
        <f t="shared" si="152"/>
        <v>0</v>
      </c>
      <c r="K375" s="16">
        <f t="shared" si="152"/>
        <v>0</v>
      </c>
      <c r="L375" s="16">
        <f t="shared" si="152"/>
        <v>0</v>
      </c>
      <c r="M375" s="16">
        <f t="shared" si="152"/>
        <v>10</v>
      </c>
      <c r="N375" s="16">
        <f t="shared" si="152"/>
        <v>0</v>
      </c>
      <c r="O375" s="17">
        <f t="shared" ref="O375:O388" si="153">SUM(C375:N375)</f>
        <v>10</v>
      </c>
    </row>
    <row r="376" spans="1:15" ht="26.25" customHeight="1" x14ac:dyDescent="0.2">
      <c r="A376" s="18">
        <v>1</v>
      </c>
      <c r="B376" s="19" t="s">
        <v>39</v>
      </c>
      <c r="C376" s="20"/>
      <c r="D376" s="20"/>
      <c r="E376" s="20"/>
      <c r="F376" s="20"/>
      <c r="G376" s="143"/>
      <c r="H376" s="143"/>
      <c r="I376" s="194"/>
      <c r="J376" s="246"/>
      <c r="K376" s="315"/>
      <c r="L376" s="356"/>
      <c r="M376" s="412"/>
      <c r="N376" s="468"/>
      <c r="O376" s="17">
        <f t="shared" si="153"/>
        <v>0</v>
      </c>
    </row>
    <row r="377" spans="1:15" ht="20.100000000000001" customHeight="1" x14ac:dyDescent="0.2">
      <c r="A377" s="21"/>
      <c r="B377" s="19" t="s">
        <v>40</v>
      </c>
      <c r="C377" s="22">
        <f t="shared" ref="C377" si="154">SUM(C378:C379)</f>
        <v>0</v>
      </c>
      <c r="D377" s="22">
        <f t="shared" ref="D377" si="155">SUM(D378:D379)</f>
        <v>0</v>
      </c>
      <c r="E377" s="22">
        <f t="shared" ref="E377" si="156">SUM(E378:E379)</f>
        <v>0</v>
      </c>
      <c r="F377" s="22">
        <f t="shared" ref="F377" si="157">SUM(F378:F379)</f>
        <v>0</v>
      </c>
      <c r="G377" s="144">
        <f t="shared" ref="G377" si="158">SUM(G378:G379)</f>
        <v>0</v>
      </c>
      <c r="H377" s="144">
        <f t="shared" ref="H377" si="159">SUM(H378:H379)</f>
        <v>0</v>
      </c>
      <c r="I377" s="200">
        <f t="shared" ref="I377" si="160">SUM(I378:I379)</f>
        <v>0</v>
      </c>
      <c r="J377" s="252">
        <f t="shared" ref="J377" si="161">SUM(J378:J379)</f>
        <v>0</v>
      </c>
      <c r="K377" s="319">
        <f t="shared" ref="K377" si="162">SUM(K378:K379)</f>
        <v>0</v>
      </c>
      <c r="L377" s="362">
        <f t="shared" ref="L377" si="163">SUM(L378:L379)</f>
        <v>0</v>
      </c>
      <c r="M377" s="413">
        <f t="shared" ref="M377" si="164">SUM(M378:M379)</f>
        <v>0</v>
      </c>
      <c r="N377" s="469">
        <f t="shared" ref="N377" si="165">SUM(N378:N379)</f>
        <v>0</v>
      </c>
      <c r="O377" s="17">
        <f t="shared" si="153"/>
        <v>0</v>
      </c>
    </row>
    <row r="378" spans="1:15" ht="20.100000000000001" customHeight="1" x14ac:dyDescent="0.2">
      <c r="A378" s="21"/>
      <c r="B378" s="23" t="s">
        <v>41</v>
      </c>
      <c r="C378" s="24">
        <v>0</v>
      </c>
      <c r="D378" s="24">
        <v>0</v>
      </c>
      <c r="E378" s="24">
        <v>0</v>
      </c>
      <c r="F378" s="24">
        <v>0</v>
      </c>
      <c r="G378" s="154">
        <v>0</v>
      </c>
      <c r="H378" s="154">
        <v>0</v>
      </c>
      <c r="I378" s="204">
        <v>0</v>
      </c>
      <c r="J378" s="256">
        <v>0</v>
      </c>
      <c r="K378" s="320">
        <v>0</v>
      </c>
      <c r="L378" s="366">
        <v>0</v>
      </c>
      <c r="M378" s="424">
        <v>0</v>
      </c>
      <c r="N378" s="481">
        <v>0</v>
      </c>
      <c r="O378" s="17">
        <f t="shared" si="153"/>
        <v>0</v>
      </c>
    </row>
    <row r="379" spans="1:15" ht="20.100000000000001" customHeight="1" x14ac:dyDescent="0.2">
      <c r="A379" s="21"/>
      <c r="B379" s="23" t="s">
        <v>42</v>
      </c>
      <c r="C379" s="24">
        <v>0</v>
      </c>
      <c r="D379" s="24">
        <v>0</v>
      </c>
      <c r="E379" s="24">
        <v>0</v>
      </c>
      <c r="F379" s="24">
        <v>0</v>
      </c>
      <c r="G379" s="154">
        <v>0</v>
      </c>
      <c r="H379" s="154">
        <v>0</v>
      </c>
      <c r="I379" s="204">
        <v>0</v>
      </c>
      <c r="J379" s="256">
        <v>0</v>
      </c>
      <c r="K379" s="320">
        <v>0</v>
      </c>
      <c r="L379" s="366">
        <v>0</v>
      </c>
      <c r="M379" s="424">
        <v>0</v>
      </c>
      <c r="N379" s="481">
        <v>0</v>
      </c>
      <c r="O379" s="17">
        <f t="shared" si="153"/>
        <v>0</v>
      </c>
    </row>
    <row r="380" spans="1:15" ht="20.100000000000001" customHeight="1" x14ac:dyDescent="0.2">
      <c r="A380" s="21"/>
      <c r="B380" s="19" t="s">
        <v>43</v>
      </c>
      <c r="C380" s="25">
        <f t="shared" ref="C380" si="166">SUM(C381:C382)</f>
        <v>0</v>
      </c>
      <c r="D380" s="25">
        <f t="shared" ref="D380" si="167">SUM(D381:D382)</f>
        <v>0</v>
      </c>
      <c r="E380" s="25">
        <f t="shared" ref="E380" si="168">SUM(E381:E382)</f>
        <v>0</v>
      </c>
      <c r="F380" s="25">
        <f t="shared" ref="F380" si="169">SUM(F381:F382)</f>
        <v>0</v>
      </c>
      <c r="G380" s="25">
        <f t="shared" ref="G380" si="170">SUM(G381:G382)</f>
        <v>0</v>
      </c>
      <c r="H380" s="25">
        <f t="shared" ref="H380" si="171">SUM(H381:H382)</f>
        <v>0</v>
      </c>
      <c r="I380" s="25">
        <f t="shared" ref="I380" si="172">SUM(I381:I382)</f>
        <v>0</v>
      </c>
      <c r="J380" s="25">
        <f t="shared" ref="J380" si="173">SUM(J381:J382)</f>
        <v>0</v>
      </c>
      <c r="K380" s="25">
        <f t="shared" ref="K380" si="174">SUM(K381:K382)</f>
        <v>0</v>
      </c>
      <c r="L380" s="25">
        <f t="shared" ref="L380" si="175">SUM(L381:L382)</f>
        <v>0</v>
      </c>
      <c r="M380" s="25">
        <f t="shared" ref="M380" si="176">SUM(M381:M382)</f>
        <v>10</v>
      </c>
      <c r="N380" s="25">
        <f t="shared" ref="N380" si="177">SUM(N381:N382)</f>
        <v>0</v>
      </c>
      <c r="O380" s="17">
        <f t="shared" si="153"/>
        <v>10</v>
      </c>
    </row>
    <row r="381" spans="1:15" ht="24" customHeight="1" x14ac:dyDescent="0.2">
      <c r="A381" s="21"/>
      <c r="B381" s="23" t="s">
        <v>41</v>
      </c>
      <c r="C381" s="26">
        <v>0</v>
      </c>
      <c r="D381" s="26">
        <v>0</v>
      </c>
      <c r="E381" s="26">
        <v>0</v>
      </c>
      <c r="F381" s="26">
        <v>0</v>
      </c>
      <c r="G381" s="146">
        <v>0</v>
      </c>
      <c r="H381" s="146">
        <v>0</v>
      </c>
      <c r="I381" s="197">
        <v>0</v>
      </c>
      <c r="J381" s="249">
        <v>0</v>
      </c>
      <c r="K381" s="318">
        <v>0</v>
      </c>
      <c r="L381" s="359">
        <v>0</v>
      </c>
      <c r="M381" s="415">
        <v>0</v>
      </c>
      <c r="N381" s="471">
        <v>0</v>
      </c>
      <c r="O381" s="17">
        <f t="shared" si="153"/>
        <v>0</v>
      </c>
    </row>
    <row r="382" spans="1:15" x14ac:dyDescent="0.2">
      <c r="A382" s="21"/>
      <c r="B382" s="23" t="s">
        <v>42</v>
      </c>
      <c r="C382" s="26">
        <v>0</v>
      </c>
      <c r="D382" s="26">
        <v>0</v>
      </c>
      <c r="E382" s="26">
        <v>0</v>
      </c>
      <c r="F382" s="26">
        <v>0</v>
      </c>
      <c r="G382" s="146">
        <v>0</v>
      </c>
      <c r="H382" s="146">
        <v>0</v>
      </c>
      <c r="I382" s="197">
        <v>0</v>
      </c>
      <c r="J382" s="249">
        <v>0</v>
      </c>
      <c r="K382" s="318">
        <v>0</v>
      </c>
      <c r="L382" s="359">
        <v>0</v>
      </c>
      <c r="M382" s="415">
        <v>10</v>
      </c>
      <c r="N382" s="471">
        <v>0</v>
      </c>
      <c r="O382" s="17">
        <f t="shared" si="153"/>
        <v>10</v>
      </c>
    </row>
    <row r="383" spans="1:15" x14ac:dyDescent="0.2">
      <c r="A383" s="18">
        <v>2</v>
      </c>
      <c r="B383" s="19" t="s">
        <v>44</v>
      </c>
      <c r="C383" s="20"/>
      <c r="D383" s="20"/>
      <c r="E383" s="20"/>
      <c r="F383" s="20"/>
      <c r="G383" s="143"/>
      <c r="H383" s="143"/>
      <c r="I383" s="194"/>
      <c r="J383" s="246"/>
      <c r="K383" s="315"/>
      <c r="L383" s="356"/>
      <c r="M383" s="412"/>
      <c r="N383" s="468"/>
      <c r="O383" s="17">
        <f t="shared" si="153"/>
        <v>0</v>
      </c>
    </row>
    <row r="384" spans="1:15" x14ac:dyDescent="0.2">
      <c r="A384" s="21"/>
      <c r="B384" s="23" t="s">
        <v>45</v>
      </c>
      <c r="C384" s="20"/>
      <c r="D384" s="20"/>
      <c r="E384" s="20"/>
      <c r="F384" s="20"/>
      <c r="G384" s="143"/>
      <c r="H384" s="143"/>
      <c r="I384" s="194"/>
      <c r="J384" s="246"/>
      <c r="K384" s="315"/>
      <c r="L384" s="356"/>
      <c r="M384" s="412"/>
      <c r="N384" s="468"/>
      <c r="O384" s="17">
        <f t="shared" si="153"/>
        <v>0</v>
      </c>
    </row>
    <row r="385" spans="1:15" ht="12.75" customHeight="1" x14ac:dyDescent="0.2">
      <c r="A385" s="21"/>
      <c r="B385" s="23" t="s">
        <v>46</v>
      </c>
      <c r="C385" s="20"/>
      <c r="D385" s="20"/>
      <c r="E385" s="20"/>
      <c r="F385" s="20"/>
      <c r="G385" s="143"/>
      <c r="H385" s="143"/>
      <c r="I385" s="194"/>
      <c r="J385" s="246"/>
      <c r="K385" s="315"/>
      <c r="L385" s="356"/>
      <c r="M385" s="412"/>
      <c r="N385" s="468"/>
      <c r="O385" s="17">
        <f t="shared" si="153"/>
        <v>0</v>
      </c>
    </row>
    <row r="386" spans="1:15" ht="12.75" customHeight="1" x14ac:dyDescent="0.2">
      <c r="A386" s="18"/>
      <c r="B386" s="23" t="s">
        <v>47</v>
      </c>
      <c r="C386" s="20"/>
      <c r="D386" s="20"/>
      <c r="E386" s="20"/>
      <c r="F386" s="20"/>
      <c r="G386" s="143"/>
      <c r="H386" s="143"/>
      <c r="I386" s="194"/>
      <c r="J386" s="246"/>
      <c r="K386" s="315"/>
      <c r="L386" s="356"/>
      <c r="M386" s="412"/>
      <c r="N386" s="468"/>
      <c r="O386" s="17">
        <f t="shared" si="153"/>
        <v>0</v>
      </c>
    </row>
    <row r="387" spans="1:15" x14ac:dyDescent="0.2">
      <c r="A387" s="27"/>
      <c r="B387" s="28" t="s">
        <v>48</v>
      </c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17">
        <f t="shared" si="153"/>
        <v>0</v>
      </c>
    </row>
    <row r="388" spans="1:15" ht="13.5" thickBot="1" x14ac:dyDescent="0.25">
      <c r="A388" s="30">
        <v>3</v>
      </c>
      <c r="B388" s="31" t="s">
        <v>49</v>
      </c>
      <c r="C388" s="32"/>
      <c r="D388" s="32"/>
      <c r="E388" s="32"/>
      <c r="F388" s="32"/>
      <c r="G388" s="151"/>
      <c r="H388" s="151"/>
      <c r="I388" s="190"/>
      <c r="J388" s="242"/>
      <c r="K388" s="311"/>
      <c r="L388" s="352"/>
      <c r="M388" s="420"/>
      <c r="N388" s="476"/>
      <c r="O388" s="17">
        <f t="shared" si="153"/>
        <v>0</v>
      </c>
    </row>
    <row r="389" spans="1:15" x14ac:dyDescent="0.2">
      <c r="B389" s="3" t="s">
        <v>50</v>
      </c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5" ht="12.75" customHeight="1" x14ac:dyDescent="0.2"/>
    <row r="391" spans="1:15" ht="12.75" customHeight="1" x14ac:dyDescent="0.2"/>
    <row r="392" spans="1:15" ht="7.5" customHeight="1" x14ac:dyDescent="0.2"/>
    <row r="393" spans="1:15" ht="18" customHeight="1" x14ac:dyDescent="0.2"/>
    <row r="394" spans="1:15" ht="12.75" customHeight="1" x14ac:dyDescent="0.2"/>
    <row r="395" spans="1:15" ht="12.75" customHeight="1" x14ac:dyDescent="0.2"/>
    <row r="396" spans="1:15" ht="12.75" customHeight="1" x14ac:dyDescent="0.2"/>
    <row r="398" spans="1:15" ht="30" customHeight="1" x14ac:dyDescent="0.2"/>
    <row r="399" spans="1:15" ht="25.5" customHeight="1" x14ac:dyDescent="0.2"/>
    <row r="400" spans="1:15" ht="20.100000000000001" customHeight="1" x14ac:dyDescent="0.2"/>
    <row r="401" spans="1:15" ht="20.100000000000001" customHeight="1" x14ac:dyDescent="0.25">
      <c r="A401" s="495" t="s">
        <v>0</v>
      </c>
      <c r="B401" s="495"/>
      <c r="C401" s="571" t="s">
        <v>2</v>
      </c>
      <c r="D401" s="4"/>
      <c r="E401" s="4"/>
      <c r="F401" s="4"/>
      <c r="G401"/>
      <c r="H401"/>
      <c r="I401"/>
      <c r="J401"/>
      <c r="K401"/>
      <c r="L401"/>
      <c r="M401"/>
      <c r="N401"/>
    </row>
    <row r="402" spans="1:15" ht="20.100000000000001" customHeight="1" x14ac:dyDescent="0.25">
      <c r="A402" s="495" t="s">
        <v>3</v>
      </c>
      <c r="B402" s="495"/>
      <c r="C402" s="571"/>
      <c r="D402" s="4"/>
      <c r="E402" s="4"/>
      <c r="F402" s="4"/>
      <c r="G402"/>
      <c r="H402"/>
      <c r="I402"/>
      <c r="J402"/>
      <c r="K402"/>
      <c r="L402"/>
      <c r="M402"/>
      <c r="N402"/>
    </row>
    <row r="403" spans="1:15" ht="20.100000000000001" customHeight="1" x14ac:dyDescent="0.2">
      <c r="A403" s="495" t="s">
        <v>4</v>
      </c>
      <c r="B403" s="495"/>
    </row>
    <row r="404" spans="1:15" ht="20.100000000000001" customHeight="1" x14ac:dyDescent="0.2"/>
    <row r="405" spans="1:15" ht="20.100000000000001" customHeight="1" x14ac:dyDescent="0.2"/>
    <row r="406" spans="1:15" ht="20.100000000000001" customHeight="1" x14ac:dyDescent="0.2">
      <c r="A406" s="1" t="s">
        <v>7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5" ht="26.25" customHeight="1" x14ac:dyDescent="0.25">
      <c r="A407" s="1" t="s">
        <v>8</v>
      </c>
      <c r="C407" s="6" t="str">
        <f>C367</f>
        <v>jan</v>
      </c>
      <c r="D407" s="6"/>
      <c r="E407" s="6"/>
      <c r="F407" s="6"/>
      <c r="G407"/>
      <c r="H407"/>
      <c r="I407"/>
      <c r="J407"/>
      <c r="K407"/>
      <c r="L407"/>
      <c r="M407"/>
      <c r="N407"/>
    </row>
    <row r="408" spans="1:15" ht="20.100000000000001" customHeight="1" x14ac:dyDescent="0.25">
      <c r="A408" s="7" t="s">
        <v>64</v>
      </c>
      <c r="B408" s="7"/>
      <c r="C408" s="6" t="str">
        <f>C368</f>
        <v>: 2017</v>
      </c>
      <c r="D408" s="6"/>
      <c r="E408" s="6"/>
      <c r="F408" s="6"/>
      <c r="G408"/>
      <c r="H408"/>
      <c r="I408"/>
      <c r="J408"/>
      <c r="K408"/>
      <c r="L408"/>
      <c r="M408"/>
      <c r="N408"/>
    </row>
    <row r="409" spans="1:15" ht="20.100000000000001" customHeight="1" thickBot="1" x14ac:dyDescent="0.25"/>
    <row r="410" spans="1:15" ht="20.100000000000001" customHeight="1" x14ac:dyDescent="0.25">
      <c r="A410" s="539" t="s">
        <v>14</v>
      </c>
      <c r="B410" s="541" t="s">
        <v>15</v>
      </c>
      <c r="C410" s="8"/>
      <c r="D410" s="9"/>
      <c r="E410" s="9"/>
      <c r="F410" s="9"/>
      <c r="G410"/>
      <c r="H410"/>
      <c r="I410"/>
      <c r="J410"/>
      <c r="K410"/>
      <c r="L410"/>
      <c r="M410"/>
      <c r="N410"/>
    </row>
    <row r="411" spans="1:15" ht="20.100000000000001" customHeight="1" x14ac:dyDescent="0.2">
      <c r="A411" s="540"/>
      <c r="B411" s="542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5" ht="24" customHeight="1" x14ac:dyDescent="0.2">
      <c r="A412" s="540"/>
      <c r="B412" s="542"/>
      <c r="C412" s="11" t="s">
        <v>21</v>
      </c>
      <c r="D412" s="11" t="s">
        <v>21</v>
      </c>
      <c r="E412" s="11" t="s">
        <v>21</v>
      </c>
      <c r="F412" s="11" t="s">
        <v>21</v>
      </c>
      <c r="G412" s="139" t="s">
        <v>21</v>
      </c>
      <c r="H412" s="139" t="s">
        <v>21</v>
      </c>
      <c r="I412" s="195" t="s">
        <v>21</v>
      </c>
      <c r="J412" s="247" t="s">
        <v>21</v>
      </c>
      <c r="K412" s="316" t="s">
        <v>21</v>
      </c>
      <c r="L412" s="357" t="s">
        <v>21</v>
      </c>
      <c r="M412" s="408" t="s">
        <v>21</v>
      </c>
      <c r="N412" s="464" t="s">
        <v>21</v>
      </c>
    </row>
    <row r="413" spans="1:15" ht="12.75" customHeight="1" x14ac:dyDescent="0.2">
      <c r="A413" s="540"/>
      <c r="B413" s="542"/>
      <c r="C413" s="12"/>
      <c r="D413" s="12"/>
      <c r="E413" s="12"/>
      <c r="F413" s="12"/>
      <c r="G413" s="140"/>
      <c r="H413" s="140"/>
      <c r="I413" s="196"/>
      <c r="J413" s="248"/>
      <c r="K413" s="317"/>
      <c r="L413" s="358"/>
      <c r="M413" s="409"/>
      <c r="N413" s="465"/>
    </row>
    <row r="414" spans="1:15" x14ac:dyDescent="0.2">
      <c r="A414" s="100" t="s">
        <v>26</v>
      </c>
      <c r="B414" s="101" t="s">
        <v>27</v>
      </c>
      <c r="C414" s="102" t="s">
        <v>36</v>
      </c>
      <c r="D414" s="102" t="s">
        <v>36</v>
      </c>
      <c r="E414" s="102" t="s">
        <v>36</v>
      </c>
      <c r="F414" s="102" t="s">
        <v>36</v>
      </c>
      <c r="G414" s="141" t="s">
        <v>36</v>
      </c>
      <c r="H414" s="141" t="s">
        <v>36</v>
      </c>
      <c r="I414" s="192" t="s">
        <v>36</v>
      </c>
      <c r="J414" s="244" t="s">
        <v>36</v>
      </c>
      <c r="K414" s="313" t="s">
        <v>36</v>
      </c>
      <c r="L414" s="354" t="s">
        <v>36</v>
      </c>
      <c r="M414" s="410" t="s">
        <v>36</v>
      </c>
      <c r="N414" s="466" t="s">
        <v>36</v>
      </c>
    </row>
    <row r="415" spans="1:15" ht="15.75" x14ac:dyDescent="0.2">
      <c r="A415" s="14"/>
      <c r="B415" s="15" t="s">
        <v>38</v>
      </c>
      <c r="C415" s="16">
        <f t="shared" ref="C415:F415" si="178">SUM(C417,C420)</f>
        <v>0</v>
      </c>
      <c r="D415" s="16">
        <f t="shared" si="178"/>
        <v>0</v>
      </c>
      <c r="E415" s="16">
        <f t="shared" si="178"/>
        <v>0</v>
      </c>
      <c r="F415" s="16">
        <f t="shared" si="178"/>
        <v>0</v>
      </c>
      <c r="G415" s="16">
        <f t="shared" ref="G415" si="179">SUM(G417,G420)</f>
        <v>0</v>
      </c>
      <c r="H415" s="16">
        <f>SUM(H417,H420)</f>
        <v>0</v>
      </c>
      <c r="I415" s="16">
        <f t="shared" ref="I415:N415" si="180">SUM(I417,I420)</f>
        <v>0</v>
      </c>
      <c r="J415" s="16">
        <f t="shared" si="180"/>
        <v>0</v>
      </c>
      <c r="K415" s="16">
        <f t="shared" si="180"/>
        <v>0</v>
      </c>
      <c r="L415" s="16">
        <f t="shared" si="180"/>
        <v>0</v>
      </c>
      <c r="M415" s="16">
        <f t="shared" si="180"/>
        <v>0</v>
      </c>
      <c r="N415" s="16">
        <f t="shared" si="180"/>
        <v>0</v>
      </c>
      <c r="O415" s="17">
        <f t="shared" ref="O415:O428" si="181">SUM(C415:N415)</f>
        <v>0</v>
      </c>
    </row>
    <row r="416" spans="1:15" x14ac:dyDescent="0.2">
      <c r="A416" s="18">
        <v>1</v>
      </c>
      <c r="B416" s="19" t="s">
        <v>39</v>
      </c>
      <c r="C416" s="20"/>
      <c r="D416" s="20"/>
      <c r="E416" s="20"/>
      <c r="F416" s="20"/>
      <c r="G416" s="143"/>
      <c r="H416" s="143"/>
      <c r="I416" s="194"/>
      <c r="J416" s="246"/>
      <c r="K416" s="315"/>
      <c r="L416" s="356"/>
      <c r="M416" s="412"/>
      <c r="N416" s="468"/>
      <c r="O416" s="17">
        <f t="shared" si="181"/>
        <v>0</v>
      </c>
    </row>
    <row r="417" spans="1:15" x14ac:dyDescent="0.2">
      <c r="A417" s="21"/>
      <c r="B417" s="19" t="s">
        <v>40</v>
      </c>
      <c r="C417" s="22">
        <f t="shared" ref="C417" si="182">SUM(C418:C419)</f>
        <v>0</v>
      </c>
      <c r="D417" s="22">
        <f t="shared" ref="D417" si="183">SUM(D418:D419)</f>
        <v>0</v>
      </c>
      <c r="E417" s="22">
        <f t="shared" ref="E417" si="184">SUM(E418:E419)</f>
        <v>0</v>
      </c>
      <c r="F417" s="22">
        <f t="shared" ref="F417" si="185">SUM(F418:F419)</f>
        <v>0</v>
      </c>
      <c r="G417" s="144">
        <f t="shared" ref="G417" si="186">SUM(G418:G419)</f>
        <v>0</v>
      </c>
      <c r="H417" s="144">
        <f t="shared" ref="H417" si="187">SUM(H418:H419)</f>
        <v>0</v>
      </c>
      <c r="I417" s="200">
        <f t="shared" ref="I417" si="188">SUM(I418:I419)</f>
        <v>0</v>
      </c>
      <c r="J417" s="252">
        <f t="shared" ref="J417" si="189">SUM(J418:J419)</f>
        <v>0</v>
      </c>
      <c r="K417" s="319">
        <f t="shared" ref="K417" si="190">SUM(K418:K419)</f>
        <v>0</v>
      </c>
      <c r="L417" s="362">
        <f t="shared" ref="L417" si="191">SUM(L418:L419)</f>
        <v>0</v>
      </c>
      <c r="M417" s="413">
        <f t="shared" ref="M417" si="192">SUM(M418:M419)</f>
        <v>0</v>
      </c>
      <c r="N417" s="469">
        <f t="shared" ref="N417" si="193">SUM(N418:N419)</f>
        <v>0</v>
      </c>
      <c r="O417" s="17">
        <f t="shared" si="181"/>
        <v>0</v>
      </c>
    </row>
    <row r="418" spans="1:15" x14ac:dyDescent="0.2">
      <c r="A418" s="21"/>
      <c r="B418" s="23" t="s">
        <v>41</v>
      </c>
      <c r="C418" s="24">
        <v>0</v>
      </c>
      <c r="D418" s="24">
        <v>0</v>
      </c>
      <c r="E418" s="24">
        <v>0</v>
      </c>
      <c r="F418" s="24">
        <v>0</v>
      </c>
      <c r="G418" s="154">
        <v>0</v>
      </c>
      <c r="H418" s="154">
        <v>0</v>
      </c>
      <c r="I418" s="204">
        <v>0</v>
      </c>
      <c r="J418" s="256">
        <v>0</v>
      </c>
      <c r="K418" s="320">
        <v>0</v>
      </c>
      <c r="L418" s="366">
        <v>0</v>
      </c>
      <c r="M418" s="424">
        <v>0</v>
      </c>
      <c r="N418" s="481">
        <v>0</v>
      </c>
      <c r="O418" s="17">
        <f t="shared" si="181"/>
        <v>0</v>
      </c>
    </row>
    <row r="419" spans="1:15" x14ac:dyDescent="0.2">
      <c r="A419" s="21"/>
      <c r="B419" s="23" t="s">
        <v>42</v>
      </c>
      <c r="C419" s="24">
        <v>0</v>
      </c>
      <c r="D419" s="24">
        <v>0</v>
      </c>
      <c r="E419" s="24">
        <v>0</v>
      </c>
      <c r="F419" s="24">
        <v>0</v>
      </c>
      <c r="G419" s="154">
        <v>0</v>
      </c>
      <c r="H419" s="154">
        <v>0</v>
      </c>
      <c r="I419" s="204">
        <v>0</v>
      </c>
      <c r="J419" s="256">
        <v>0</v>
      </c>
      <c r="K419" s="320">
        <v>0</v>
      </c>
      <c r="L419" s="366">
        <v>0</v>
      </c>
      <c r="M419" s="424">
        <v>0</v>
      </c>
      <c r="N419" s="481">
        <v>0</v>
      </c>
      <c r="O419" s="17">
        <f t="shared" si="181"/>
        <v>0</v>
      </c>
    </row>
    <row r="420" spans="1:15" x14ac:dyDescent="0.2">
      <c r="A420" s="21"/>
      <c r="B420" s="19" t="s">
        <v>43</v>
      </c>
      <c r="C420" s="25">
        <f t="shared" ref="C420" si="194">SUM(C421:C422)</f>
        <v>0</v>
      </c>
      <c r="D420" s="25">
        <f t="shared" ref="D420" si="195">SUM(D421:D422)</f>
        <v>0</v>
      </c>
      <c r="E420" s="25">
        <f t="shared" ref="E420" si="196">SUM(E421:E422)</f>
        <v>0</v>
      </c>
      <c r="F420" s="25">
        <f t="shared" ref="F420" si="197">SUM(F421:F422)</f>
        <v>0</v>
      </c>
      <c r="G420" s="25">
        <f t="shared" ref="G420" si="198">SUM(G421:G422)</f>
        <v>0</v>
      </c>
      <c r="H420" s="25">
        <f t="shared" ref="H420" si="199">SUM(H421:H422)</f>
        <v>0</v>
      </c>
      <c r="I420" s="25">
        <f t="shared" ref="I420" si="200">SUM(I421:I422)</f>
        <v>0</v>
      </c>
      <c r="J420" s="25">
        <f t="shared" ref="J420" si="201">SUM(J421:J422)</f>
        <v>0</v>
      </c>
      <c r="K420" s="25">
        <f t="shared" ref="K420" si="202">SUM(K421:K422)</f>
        <v>0</v>
      </c>
      <c r="L420" s="25">
        <f t="shared" ref="L420" si="203">SUM(L421:L422)</f>
        <v>0</v>
      </c>
      <c r="M420" s="25">
        <f t="shared" ref="M420" si="204">SUM(M421:M422)</f>
        <v>0</v>
      </c>
      <c r="N420" s="25">
        <f t="shared" ref="N420" si="205">SUM(N421:N422)</f>
        <v>0</v>
      </c>
      <c r="O420" s="17">
        <f t="shared" si="181"/>
        <v>0</v>
      </c>
    </row>
    <row r="421" spans="1:15" x14ac:dyDescent="0.2">
      <c r="A421" s="21"/>
      <c r="B421" s="23" t="s">
        <v>41</v>
      </c>
      <c r="C421" s="26">
        <v>0</v>
      </c>
      <c r="D421" s="26">
        <v>0</v>
      </c>
      <c r="E421" s="26">
        <v>0</v>
      </c>
      <c r="F421" s="26">
        <v>0</v>
      </c>
      <c r="G421" s="146">
        <v>0</v>
      </c>
      <c r="H421" s="146">
        <v>0</v>
      </c>
      <c r="I421" s="197">
        <v>0</v>
      </c>
      <c r="J421" s="249">
        <v>0</v>
      </c>
      <c r="K421" s="318">
        <v>0</v>
      </c>
      <c r="L421" s="359">
        <v>0</v>
      </c>
      <c r="M421" s="415">
        <v>0</v>
      </c>
      <c r="N421" s="471">
        <v>0</v>
      </c>
      <c r="O421" s="17">
        <f t="shared" si="181"/>
        <v>0</v>
      </c>
    </row>
    <row r="422" spans="1:15" x14ac:dyDescent="0.2">
      <c r="A422" s="21"/>
      <c r="B422" s="23" t="s">
        <v>42</v>
      </c>
      <c r="C422" s="26">
        <v>0</v>
      </c>
      <c r="D422" s="26">
        <v>0</v>
      </c>
      <c r="E422" s="26">
        <v>0</v>
      </c>
      <c r="F422" s="26">
        <v>0</v>
      </c>
      <c r="G422" s="146">
        <v>0</v>
      </c>
      <c r="H422" s="146">
        <v>0</v>
      </c>
      <c r="I422" s="197">
        <v>0</v>
      </c>
      <c r="J422" s="249">
        <v>0</v>
      </c>
      <c r="K422" s="318">
        <v>0</v>
      </c>
      <c r="L422" s="359">
        <v>0</v>
      </c>
      <c r="M422" s="415">
        <v>0</v>
      </c>
      <c r="N422" s="471">
        <v>0</v>
      </c>
      <c r="O422" s="17">
        <f t="shared" si="181"/>
        <v>0</v>
      </c>
    </row>
    <row r="423" spans="1:15" x14ac:dyDescent="0.2">
      <c r="A423" s="18">
        <v>2</v>
      </c>
      <c r="B423" s="19" t="s">
        <v>44</v>
      </c>
      <c r="C423" s="20"/>
      <c r="D423" s="20"/>
      <c r="E423" s="20"/>
      <c r="F423" s="20"/>
      <c r="G423" s="143"/>
      <c r="H423" s="143"/>
      <c r="I423" s="194"/>
      <c r="J423" s="246"/>
      <c r="K423" s="315"/>
      <c r="L423" s="356"/>
      <c r="M423" s="412"/>
      <c r="N423" s="468"/>
      <c r="O423" s="17">
        <f t="shared" si="181"/>
        <v>0</v>
      </c>
    </row>
    <row r="424" spans="1:15" x14ac:dyDescent="0.2">
      <c r="A424" s="21"/>
      <c r="B424" s="23" t="s">
        <v>45</v>
      </c>
      <c r="C424" s="20"/>
      <c r="D424" s="20"/>
      <c r="E424" s="20"/>
      <c r="F424" s="20"/>
      <c r="G424" s="143"/>
      <c r="H424" s="143"/>
      <c r="I424" s="194"/>
      <c r="J424" s="246"/>
      <c r="K424" s="315"/>
      <c r="L424" s="356"/>
      <c r="M424" s="412"/>
      <c r="N424" s="468"/>
      <c r="O424" s="17">
        <f t="shared" si="181"/>
        <v>0</v>
      </c>
    </row>
    <row r="425" spans="1:15" x14ac:dyDescent="0.2">
      <c r="A425" s="21"/>
      <c r="B425" s="23" t="s">
        <v>46</v>
      </c>
      <c r="C425" s="20"/>
      <c r="D425" s="20"/>
      <c r="E425" s="20"/>
      <c r="F425" s="20"/>
      <c r="G425" s="143"/>
      <c r="H425" s="143"/>
      <c r="I425" s="194"/>
      <c r="J425" s="246"/>
      <c r="K425" s="315"/>
      <c r="L425" s="356"/>
      <c r="M425" s="412"/>
      <c r="N425" s="468"/>
      <c r="O425" s="17">
        <f t="shared" si="181"/>
        <v>0</v>
      </c>
    </row>
    <row r="426" spans="1:15" x14ac:dyDescent="0.2">
      <c r="A426" s="18"/>
      <c r="B426" s="23" t="s">
        <v>47</v>
      </c>
      <c r="C426" s="20"/>
      <c r="D426" s="20"/>
      <c r="E426" s="20"/>
      <c r="F426" s="20"/>
      <c r="G426" s="143"/>
      <c r="H426" s="143"/>
      <c r="I426" s="194"/>
      <c r="J426" s="246"/>
      <c r="K426" s="315"/>
      <c r="L426" s="356"/>
      <c r="M426" s="412"/>
      <c r="N426" s="468"/>
      <c r="O426" s="17">
        <f t="shared" si="181"/>
        <v>0</v>
      </c>
    </row>
    <row r="427" spans="1:15" x14ac:dyDescent="0.2">
      <c r="A427" s="27"/>
      <c r="B427" s="28" t="s">
        <v>48</v>
      </c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17">
        <f t="shared" si="181"/>
        <v>0</v>
      </c>
    </row>
    <row r="428" spans="1:15" ht="13.5" thickBot="1" x14ac:dyDescent="0.25">
      <c r="A428" s="30">
        <v>3</v>
      </c>
      <c r="B428" s="31" t="s">
        <v>49</v>
      </c>
      <c r="C428" s="32"/>
      <c r="D428" s="32"/>
      <c r="E428" s="32"/>
      <c r="F428" s="32"/>
      <c r="G428" s="151"/>
      <c r="H428" s="151"/>
      <c r="I428" s="190"/>
      <c r="J428" s="242"/>
      <c r="K428" s="311"/>
      <c r="L428" s="352"/>
      <c r="M428" s="420"/>
      <c r="N428" s="476"/>
      <c r="O428" s="17">
        <f t="shared" si="181"/>
        <v>0</v>
      </c>
    </row>
    <row r="429" spans="1:15" x14ac:dyDescent="0.2">
      <c r="B429" s="3" t="s">
        <v>50</v>
      </c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41" spans="1:14" ht="12.75" customHeight="1" x14ac:dyDescent="0.25">
      <c r="A441" s="495" t="s">
        <v>0</v>
      </c>
      <c r="B441" s="495"/>
      <c r="C441" s="571" t="s">
        <v>2</v>
      </c>
      <c r="D441" s="4"/>
      <c r="E441" s="4"/>
      <c r="F441" s="4"/>
      <c r="G441"/>
      <c r="H441"/>
      <c r="I441"/>
      <c r="J441"/>
      <c r="K441"/>
      <c r="L441"/>
      <c r="M441"/>
      <c r="N441"/>
    </row>
    <row r="442" spans="1:14" ht="12.75" customHeight="1" x14ac:dyDescent="0.25">
      <c r="A442" s="495" t="s">
        <v>3</v>
      </c>
      <c r="B442" s="495"/>
      <c r="C442" s="571"/>
      <c r="D442" s="4"/>
      <c r="E442" s="4"/>
      <c r="F442" s="4"/>
      <c r="G442"/>
      <c r="H442"/>
      <c r="I442"/>
      <c r="J442"/>
      <c r="K442"/>
      <c r="L442"/>
      <c r="M442"/>
      <c r="N442"/>
    </row>
    <row r="443" spans="1:14" x14ac:dyDescent="0.2">
      <c r="A443" s="495" t="s">
        <v>4</v>
      </c>
      <c r="B443" s="495"/>
    </row>
    <row r="446" spans="1:14" x14ac:dyDescent="0.2">
      <c r="A446" s="1" t="s">
        <v>7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2.75" customHeight="1" x14ac:dyDescent="0.25">
      <c r="A447" s="1" t="s">
        <v>8</v>
      </c>
      <c r="C447" s="6" t="str">
        <f>C407</f>
        <v>jan</v>
      </c>
      <c r="D447" s="6"/>
      <c r="E447" s="6"/>
      <c r="F447" s="6"/>
      <c r="G447"/>
      <c r="H447"/>
      <c r="I447"/>
      <c r="J447"/>
      <c r="K447"/>
      <c r="L447"/>
      <c r="M447"/>
      <c r="N447"/>
    </row>
    <row r="448" spans="1:14" ht="12.75" customHeight="1" x14ac:dyDescent="0.25">
      <c r="A448" s="7" t="s">
        <v>65</v>
      </c>
      <c r="B448" s="7"/>
      <c r="C448" s="6" t="str">
        <f>C408</f>
        <v>: 2017</v>
      </c>
      <c r="D448" s="6"/>
      <c r="E448" s="6"/>
      <c r="F448" s="6"/>
      <c r="G448"/>
      <c r="H448"/>
      <c r="I448"/>
      <c r="J448"/>
      <c r="K448"/>
      <c r="L448"/>
      <c r="M448"/>
      <c r="N448"/>
    </row>
    <row r="449" spans="1:15" ht="13.5" thickBot="1" x14ac:dyDescent="0.25"/>
    <row r="450" spans="1:15" ht="15" x14ac:dyDescent="0.25">
      <c r="A450" s="539" t="s">
        <v>14</v>
      </c>
      <c r="B450" s="541" t="s">
        <v>15</v>
      </c>
      <c r="C450" s="8"/>
      <c r="D450" s="9"/>
      <c r="E450" s="9"/>
      <c r="F450" s="9"/>
      <c r="G450"/>
      <c r="H450"/>
      <c r="I450"/>
      <c r="J450"/>
      <c r="K450"/>
      <c r="L450"/>
      <c r="M450"/>
      <c r="N450"/>
    </row>
    <row r="451" spans="1:15" x14ac:dyDescent="0.2">
      <c r="A451" s="540"/>
      <c r="B451" s="542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spans="1:15" x14ac:dyDescent="0.2">
      <c r="A452" s="540"/>
      <c r="B452" s="542"/>
      <c r="C452" s="11" t="s">
        <v>21</v>
      </c>
      <c r="D452" s="11" t="s">
        <v>21</v>
      </c>
      <c r="E452" s="11" t="s">
        <v>21</v>
      </c>
      <c r="F452" s="11" t="s">
        <v>21</v>
      </c>
      <c r="G452" s="139" t="s">
        <v>21</v>
      </c>
      <c r="H452" s="139" t="s">
        <v>21</v>
      </c>
      <c r="I452" s="195" t="s">
        <v>21</v>
      </c>
      <c r="J452" s="247" t="s">
        <v>21</v>
      </c>
      <c r="K452" s="316" t="s">
        <v>21</v>
      </c>
      <c r="L452" s="357" t="s">
        <v>21</v>
      </c>
      <c r="M452" s="408" t="s">
        <v>21</v>
      </c>
      <c r="N452" s="464" t="s">
        <v>21</v>
      </c>
    </row>
    <row r="453" spans="1:15" x14ac:dyDescent="0.2">
      <c r="A453" s="540"/>
      <c r="B453" s="542"/>
      <c r="C453" s="12"/>
      <c r="D453" s="12"/>
      <c r="E453" s="12"/>
      <c r="F453" s="12"/>
      <c r="G453" s="140"/>
      <c r="H453" s="140"/>
      <c r="I453" s="196"/>
      <c r="J453" s="248"/>
      <c r="K453" s="317"/>
      <c r="L453" s="358"/>
      <c r="M453" s="409"/>
      <c r="N453" s="465"/>
    </row>
    <row r="454" spans="1:15" x14ac:dyDescent="0.2">
      <c r="A454" s="100" t="s">
        <v>26</v>
      </c>
      <c r="B454" s="101" t="s">
        <v>27</v>
      </c>
      <c r="C454" s="102" t="s">
        <v>36</v>
      </c>
      <c r="D454" s="102" t="s">
        <v>36</v>
      </c>
      <c r="E454" s="102" t="s">
        <v>36</v>
      </c>
      <c r="F454" s="102" t="s">
        <v>36</v>
      </c>
      <c r="G454" s="141" t="s">
        <v>36</v>
      </c>
      <c r="H454" s="141" t="s">
        <v>36</v>
      </c>
      <c r="I454" s="192" t="s">
        <v>36</v>
      </c>
      <c r="J454" s="244" t="s">
        <v>36</v>
      </c>
      <c r="K454" s="313" t="s">
        <v>36</v>
      </c>
      <c r="L454" s="354" t="s">
        <v>36</v>
      </c>
      <c r="M454" s="410" t="s">
        <v>36</v>
      </c>
      <c r="N454" s="466" t="s">
        <v>36</v>
      </c>
    </row>
    <row r="455" spans="1:15" ht="15.75" x14ac:dyDescent="0.2">
      <c r="A455" s="14"/>
      <c r="B455" s="15" t="s">
        <v>38</v>
      </c>
      <c r="C455" s="16">
        <f t="shared" ref="C455:F455" si="206">SUM(C457,C460)</f>
        <v>0</v>
      </c>
      <c r="D455" s="16">
        <f t="shared" si="206"/>
        <v>0</v>
      </c>
      <c r="E455" s="16">
        <f t="shared" si="206"/>
        <v>0</v>
      </c>
      <c r="F455" s="16">
        <f t="shared" si="206"/>
        <v>0</v>
      </c>
      <c r="G455" s="16">
        <f t="shared" ref="G455" si="207">SUM(G457,G460)</f>
        <v>0</v>
      </c>
      <c r="H455" s="16">
        <f>SUM(H457,H460)</f>
        <v>0</v>
      </c>
      <c r="I455" s="16">
        <f t="shared" ref="I455:N455" si="208">SUM(I457,I460)</f>
        <v>70</v>
      </c>
      <c r="J455" s="16">
        <f t="shared" si="208"/>
        <v>130</v>
      </c>
      <c r="K455" s="16">
        <f t="shared" si="208"/>
        <v>0</v>
      </c>
      <c r="L455" s="16">
        <f t="shared" si="208"/>
        <v>0</v>
      </c>
      <c r="M455" s="16">
        <f t="shared" si="208"/>
        <v>0</v>
      </c>
      <c r="N455" s="16">
        <f t="shared" si="208"/>
        <v>0</v>
      </c>
      <c r="O455" s="17">
        <f t="shared" ref="O455:O468" si="209">SUM(C455:N455)</f>
        <v>200</v>
      </c>
    </row>
    <row r="456" spans="1:15" x14ac:dyDescent="0.2">
      <c r="A456" s="18">
        <v>1</v>
      </c>
      <c r="B456" s="19" t="s">
        <v>39</v>
      </c>
      <c r="C456" s="20"/>
      <c r="D456" s="20"/>
      <c r="E456" s="20"/>
      <c r="F456" s="20"/>
      <c r="G456" s="143"/>
      <c r="H456" s="143"/>
      <c r="I456" s="194"/>
      <c r="J456" s="246"/>
      <c r="K456" s="315"/>
      <c r="L456" s="356"/>
      <c r="M456" s="412"/>
      <c r="N456" s="468"/>
      <c r="O456" s="17">
        <f t="shared" si="209"/>
        <v>0</v>
      </c>
    </row>
    <row r="457" spans="1:15" ht="20.100000000000001" customHeight="1" x14ac:dyDescent="0.2">
      <c r="A457" s="21"/>
      <c r="B457" s="19" t="s">
        <v>40</v>
      </c>
      <c r="C457" s="22">
        <f t="shared" ref="C457" si="210">SUM(C458:C459)</f>
        <v>0</v>
      </c>
      <c r="D457" s="22">
        <f t="shared" ref="D457" si="211">SUM(D458:D459)</f>
        <v>0</v>
      </c>
      <c r="E457" s="22">
        <f t="shared" ref="E457" si="212">SUM(E458:E459)</f>
        <v>0</v>
      </c>
      <c r="F457" s="22">
        <f t="shared" ref="F457" si="213">SUM(F458:F459)</f>
        <v>0</v>
      </c>
      <c r="G457" s="144">
        <f t="shared" ref="G457" si="214">SUM(G458:G459)</f>
        <v>0</v>
      </c>
      <c r="H457" s="144">
        <f t="shared" ref="H457" si="215">SUM(H458:H459)</f>
        <v>0</v>
      </c>
      <c r="I457" s="200">
        <f t="shared" ref="I457" si="216">SUM(I458:I459)</f>
        <v>0</v>
      </c>
      <c r="J457" s="252">
        <f t="shared" ref="J457" si="217">SUM(J458:J459)</f>
        <v>0</v>
      </c>
      <c r="K457" s="319">
        <f t="shared" ref="K457" si="218">SUM(K458:K459)</f>
        <v>0</v>
      </c>
      <c r="L457" s="362">
        <f t="shared" ref="L457" si="219">SUM(L458:L459)</f>
        <v>0</v>
      </c>
      <c r="M457" s="413">
        <f t="shared" ref="M457" si="220">SUM(M458:M459)</f>
        <v>0</v>
      </c>
      <c r="N457" s="469">
        <f t="shared" ref="N457" si="221">SUM(N458:N459)</f>
        <v>0</v>
      </c>
      <c r="O457" s="17">
        <f t="shared" si="209"/>
        <v>0</v>
      </c>
    </row>
    <row r="458" spans="1:15" ht="20.100000000000001" customHeight="1" x14ac:dyDescent="0.2">
      <c r="A458" s="21"/>
      <c r="B458" s="23" t="s">
        <v>41</v>
      </c>
      <c r="C458" s="24">
        <v>0</v>
      </c>
      <c r="D458" s="24">
        <v>0</v>
      </c>
      <c r="E458" s="24">
        <v>0</v>
      </c>
      <c r="F458" s="24">
        <v>0</v>
      </c>
      <c r="G458" s="154">
        <v>0</v>
      </c>
      <c r="H458" s="154">
        <v>0</v>
      </c>
      <c r="I458" s="204">
        <v>0</v>
      </c>
      <c r="J458" s="256">
        <v>0</v>
      </c>
      <c r="K458" s="320">
        <v>0</v>
      </c>
      <c r="L458" s="366">
        <v>0</v>
      </c>
      <c r="M458" s="424">
        <v>0</v>
      </c>
      <c r="N458" s="481">
        <v>0</v>
      </c>
      <c r="O458" s="17">
        <f t="shared" si="209"/>
        <v>0</v>
      </c>
    </row>
    <row r="459" spans="1:15" ht="20.100000000000001" customHeight="1" x14ac:dyDescent="0.2">
      <c r="A459" s="21"/>
      <c r="B459" s="23" t="s">
        <v>42</v>
      </c>
      <c r="C459" s="24">
        <v>0</v>
      </c>
      <c r="D459" s="24">
        <v>0</v>
      </c>
      <c r="E459" s="24">
        <v>0</v>
      </c>
      <c r="F459" s="24">
        <v>0</v>
      </c>
      <c r="G459" s="154">
        <v>0</v>
      </c>
      <c r="H459" s="154">
        <v>0</v>
      </c>
      <c r="I459" s="204">
        <v>0</v>
      </c>
      <c r="J459" s="256">
        <v>0</v>
      </c>
      <c r="K459" s="320">
        <v>0</v>
      </c>
      <c r="L459" s="366">
        <v>0</v>
      </c>
      <c r="M459" s="424">
        <v>0</v>
      </c>
      <c r="N459" s="481">
        <v>0</v>
      </c>
      <c r="O459" s="17">
        <f t="shared" si="209"/>
        <v>0</v>
      </c>
    </row>
    <row r="460" spans="1:15" ht="20.100000000000001" customHeight="1" x14ac:dyDescent="0.2">
      <c r="A460" s="21"/>
      <c r="B460" s="19" t="s">
        <v>43</v>
      </c>
      <c r="C460" s="25">
        <f t="shared" ref="C460" si="222">SUM(C461:C462)</f>
        <v>0</v>
      </c>
      <c r="D460" s="25">
        <f t="shared" ref="D460" si="223">SUM(D461:D462)</f>
        <v>0</v>
      </c>
      <c r="E460" s="25">
        <f t="shared" ref="E460" si="224">SUM(E461:E462)</f>
        <v>0</v>
      </c>
      <c r="F460" s="25">
        <f t="shared" ref="F460" si="225">SUM(F461:F462)</f>
        <v>0</v>
      </c>
      <c r="G460" s="25">
        <f t="shared" ref="G460" si="226">SUM(G461:G462)</f>
        <v>0</v>
      </c>
      <c r="H460" s="25">
        <f t="shared" ref="H460" si="227">SUM(H461:H462)</f>
        <v>0</v>
      </c>
      <c r="I460" s="25">
        <f t="shared" ref="I460" si="228">SUM(I461:I462)</f>
        <v>70</v>
      </c>
      <c r="J460" s="25">
        <f t="shared" ref="J460" si="229">SUM(J461:J462)</f>
        <v>130</v>
      </c>
      <c r="K460" s="25">
        <f t="shared" ref="K460" si="230">SUM(K461:K462)</f>
        <v>0</v>
      </c>
      <c r="L460" s="25">
        <f t="shared" ref="L460" si="231">SUM(L461:L462)</f>
        <v>0</v>
      </c>
      <c r="M460" s="25">
        <f t="shared" ref="M460" si="232">SUM(M461:M462)</f>
        <v>0</v>
      </c>
      <c r="N460" s="25">
        <f t="shared" ref="N460" si="233">SUM(N461:N462)</f>
        <v>0</v>
      </c>
      <c r="O460" s="17">
        <f t="shared" si="209"/>
        <v>200</v>
      </c>
    </row>
    <row r="461" spans="1:15" ht="20.100000000000001" customHeight="1" x14ac:dyDescent="0.2">
      <c r="A461" s="21"/>
      <c r="B461" s="23" t="s">
        <v>41</v>
      </c>
      <c r="C461" s="26">
        <v>0</v>
      </c>
      <c r="D461" s="26">
        <v>0</v>
      </c>
      <c r="E461" s="26">
        <v>0</v>
      </c>
      <c r="F461" s="26">
        <v>0</v>
      </c>
      <c r="G461" s="146">
        <v>0</v>
      </c>
      <c r="H461" s="146">
        <v>0</v>
      </c>
      <c r="I461" s="197">
        <v>70</v>
      </c>
      <c r="J461" s="249">
        <v>130</v>
      </c>
      <c r="K461" s="318">
        <v>0</v>
      </c>
      <c r="L461" s="359">
        <v>0</v>
      </c>
      <c r="M461" s="415">
        <v>0</v>
      </c>
      <c r="N461" s="471">
        <v>0</v>
      </c>
      <c r="O461" s="17">
        <f t="shared" si="209"/>
        <v>200</v>
      </c>
    </row>
    <row r="462" spans="1:15" ht="20.100000000000001" customHeight="1" x14ac:dyDescent="0.2">
      <c r="A462" s="21"/>
      <c r="B462" s="23" t="s">
        <v>42</v>
      </c>
      <c r="C462" s="26">
        <v>0</v>
      </c>
      <c r="D462" s="26">
        <v>0</v>
      </c>
      <c r="E462" s="26">
        <v>0</v>
      </c>
      <c r="F462" s="26">
        <v>0</v>
      </c>
      <c r="G462" s="146">
        <v>0</v>
      </c>
      <c r="H462" s="146">
        <v>0</v>
      </c>
      <c r="I462" s="197">
        <v>0</v>
      </c>
      <c r="J462" s="249">
        <v>0</v>
      </c>
      <c r="K462" s="318">
        <v>0</v>
      </c>
      <c r="L462" s="359">
        <v>0</v>
      </c>
      <c r="M462" s="415">
        <v>0</v>
      </c>
      <c r="N462" s="471">
        <v>0</v>
      </c>
      <c r="O462" s="17">
        <f t="shared" si="209"/>
        <v>0</v>
      </c>
    </row>
    <row r="463" spans="1:15" ht="26.25" customHeight="1" x14ac:dyDescent="0.2">
      <c r="A463" s="18">
        <v>2</v>
      </c>
      <c r="B463" s="19" t="s">
        <v>44</v>
      </c>
      <c r="C463" s="20"/>
      <c r="D463" s="20"/>
      <c r="E463" s="20"/>
      <c r="F463" s="20"/>
      <c r="G463" s="143"/>
      <c r="H463" s="143"/>
      <c r="I463" s="194"/>
      <c r="J463" s="246"/>
      <c r="K463" s="315"/>
      <c r="L463" s="356"/>
      <c r="M463" s="412"/>
      <c r="N463" s="468"/>
      <c r="O463" s="17">
        <f t="shared" si="209"/>
        <v>0</v>
      </c>
    </row>
    <row r="464" spans="1:15" ht="20.100000000000001" customHeight="1" x14ac:dyDescent="0.2">
      <c r="A464" s="21"/>
      <c r="B464" s="23" t="s">
        <v>45</v>
      </c>
      <c r="C464" s="20"/>
      <c r="D464" s="20"/>
      <c r="E464" s="20"/>
      <c r="F464" s="20"/>
      <c r="G464" s="143"/>
      <c r="H464" s="143"/>
      <c r="I464" s="194"/>
      <c r="J464" s="246"/>
      <c r="K464" s="315"/>
      <c r="L464" s="356"/>
      <c r="M464" s="412"/>
      <c r="N464" s="468"/>
      <c r="O464" s="17">
        <f t="shared" si="209"/>
        <v>0</v>
      </c>
    </row>
    <row r="465" spans="1:17" x14ac:dyDescent="0.2">
      <c r="A465" s="21"/>
      <c r="B465" s="23" t="s">
        <v>46</v>
      </c>
      <c r="C465" s="20"/>
      <c r="D465" s="20"/>
      <c r="E465" s="20"/>
      <c r="F465" s="20"/>
      <c r="G465" s="143"/>
      <c r="H465" s="143"/>
      <c r="I465" s="194"/>
      <c r="J465" s="246"/>
      <c r="K465" s="315"/>
      <c r="L465" s="356"/>
      <c r="M465" s="412"/>
      <c r="N465" s="468"/>
      <c r="O465" s="17">
        <f t="shared" si="209"/>
        <v>0</v>
      </c>
    </row>
    <row r="466" spans="1:17" x14ac:dyDescent="0.2">
      <c r="A466" s="18"/>
      <c r="B466" s="23" t="s">
        <v>47</v>
      </c>
      <c r="C466" s="20"/>
      <c r="D466" s="20"/>
      <c r="E466" s="20"/>
      <c r="F466" s="20"/>
      <c r="G466" s="143"/>
      <c r="H466" s="143"/>
      <c r="I466" s="194"/>
      <c r="J466" s="246"/>
      <c r="K466" s="315"/>
      <c r="L466" s="356"/>
      <c r="M466" s="412"/>
      <c r="N466" s="468"/>
      <c r="O466" s="17">
        <f t="shared" si="209"/>
        <v>0</v>
      </c>
    </row>
    <row r="467" spans="1:17" x14ac:dyDescent="0.2">
      <c r="A467" s="27"/>
      <c r="B467" s="28" t="s">
        <v>48</v>
      </c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17">
        <f t="shared" si="209"/>
        <v>0</v>
      </c>
    </row>
    <row r="468" spans="1:17" ht="13.5" thickBot="1" x14ac:dyDescent="0.25">
      <c r="A468" s="30">
        <v>3</v>
      </c>
      <c r="B468" s="31" t="s">
        <v>49</v>
      </c>
      <c r="C468" s="32"/>
      <c r="D468" s="32"/>
      <c r="E468" s="32"/>
      <c r="F468" s="32"/>
      <c r="G468" s="151"/>
      <c r="H468" s="151"/>
      <c r="I468" s="190"/>
      <c r="J468" s="242"/>
      <c r="K468" s="311"/>
      <c r="L468" s="352"/>
      <c r="M468" s="420"/>
      <c r="N468" s="476"/>
      <c r="O468" s="17">
        <f t="shared" si="209"/>
        <v>0</v>
      </c>
    </row>
    <row r="469" spans="1:17" x14ac:dyDescent="0.2">
      <c r="B469" s="3" t="s">
        <v>50</v>
      </c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5" spans="1:17" ht="12.75" customHeight="1" x14ac:dyDescent="0.25">
      <c r="A475" s="495" t="s">
        <v>0</v>
      </c>
      <c r="B475" s="495"/>
      <c r="C475" s="544" t="s">
        <v>66</v>
      </c>
      <c r="D475" s="35"/>
      <c r="E475" s="35"/>
      <c r="F475" s="35"/>
      <c r="G475"/>
      <c r="H475"/>
      <c r="I475"/>
      <c r="J475"/>
      <c r="K475"/>
      <c r="L475"/>
      <c r="M475"/>
      <c r="N475"/>
    </row>
    <row r="476" spans="1:17" ht="12.75" customHeight="1" x14ac:dyDescent="0.25">
      <c r="A476" s="495" t="s">
        <v>3</v>
      </c>
      <c r="B476" s="495"/>
      <c r="C476" s="544"/>
      <c r="D476" s="35"/>
      <c r="E476" s="35"/>
      <c r="F476" s="35"/>
      <c r="G476"/>
      <c r="H476"/>
      <c r="I476"/>
      <c r="J476"/>
      <c r="K476"/>
      <c r="L476"/>
      <c r="M476"/>
      <c r="N476"/>
    </row>
    <row r="477" spans="1:17" x14ac:dyDescent="0.2">
      <c r="A477" s="495" t="s">
        <v>4</v>
      </c>
      <c r="B477" s="495"/>
      <c r="C477" s="1" t="s">
        <v>1</v>
      </c>
      <c r="D477" s="1" t="s">
        <v>1</v>
      </c>
      <c r="E477" s="1" t="s">
        <v>1</v>
      </c>
      <c r="F477" s="1" t="s">
        <v>1</v>
      </c>
      <c r="G477" s="1" t="s">
        <v>1</v>
      </c>
      <c r="H477" s="1" t="s">
        <v>1</v>
      </c>
      <c r="I477" s="1" t="s">
        <v>1</v>
      </c>
      <c r="J477" s="1" t="s">
        <v>1</v>
      </c>
      <c r="K477" s="1" t="s">
        <v>1</v>
      </c>
      <c r="L477" s="1" t="s">
        <v>1</v>
      </c>
      <c r="M477" s="1" t="s">
        <v>1</v>
      </c>
      <c r="N477" s="1" t="s">
        <v>1</v>
      </c>
    </row>
    <row r="479" spans="1:17" x14ac:dyDescent="0.2">
      <c r="Q479" s="1" t="s">
        <v>1</v>
      </c>
    </row>
    <row r="480" spans="1:17" ht="12.75" customHeight="1" x14ac:dyDescent="0.25">
      <c r="A480" s="1" t="s">
        <v>7</v>
      </c>
      <c r="C480" s="6" t="str">
        <f>C447</f>
        <v>jan</v>
      </c>
      <c r="D480" s="6"/>
      <c r="E480" s="6"/>
      <c r="F480" s="6"/>
      <c r="G480"/>
      <c r="H480"/>
      <c r="I480"/>
      <c r="J480"/>
      <c r="K480"/>
      <c r="L480"/>
      <c r="M480"/>
      <c r="N480"/>
    </row>
    <row r="481" spans="1:15" ht="12.75" customHeight="1" x14ac:dyDescent="0.25">
      <c r="A481" s="1" t="s">
        <v>8</v>
      </c>
      <c r="C481" s="6" t="str">
        <f>C448</f>
        <v>: 2017</v>
      </c>
      <c r="D481" s="6"/>
      <c r="E481" s="6"/>
      <c r="F481" s="6"/>
      <c r="G481"/>
      <c r="H481"/>
      <c r="I481"/>
      <c r="J481"/>
      <c r="K481"/>
      <c r="L481"/>
      <c r="M481"/>
      <c r="N481"/>
    </row>
    <row r="482" spans="1:15" ht="13.5" thickBot="1" x14ac:dyDescent="0.25"/>
    <row r="483" spans="1:15" ht="12.75" customHeight="1" x14ac:dyDescent="0.25">
      <c r="A483" s="539" t="s">
        <v>14</v>
      </c>
      <c r="B483" s="541" t="s">
        <v>15</v>
      </c>
      <c r="C483" s="8"/>
      <c r="D483" s="9"/>
      <c r="E483" s="9"/>
      <c r="F483" s="9"/>
      <c r="G483"/>
      <c r="H483"/>
      <c r="I483"/>
      <c r="J483"/>
      <c r="K483"/>
      <c r="L483"/>
      <c r="M483"/>
      <c r="N483"/>
    </row>
    <row r="484" spans="1:15" ht="12.75" customHeight="1" x14ac:dyDescent="0.2">
      <c r="A484" s="540"/>
      <c r="B484" s="542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 spans="1:15" ht="12.75" customHeight="1" x14ac:dyDescent="0.2">
      <c r="A485" s="540"/>
      <c r="B485" s="542"/>
      <c r="C485" s="11" t="s">
        <v>21</v>
      </c>
      <c r="D485" s="11" t="s">
        <v>21</v>
      </c>
      <c r="E485" s="11" t="s">
        <v>21</v>
      </c>
      <c r="F485" s="11" t="s">
        <v>21</v>
      </c>
      <c r="G485" s="139" t="s">
        <v>21</v>
      </c>
      <c r="H485" s="139" t="s">
        <v>21</v>
      </c>
      <c r="I485" s="195" t="s">
        <v>21</v>
      </c>
      <c r="J485" s="247" t="s">
        <v>21</v>
      </c>
      <c r="K485" s="316" t="s">
        <v>21</v>
      </c>
      <c r="L485" s="357" t="s">
        <v>21</v>
      </c>
      <c r="M485" s="408" t="s">
        <v>21</v>
      </c>
      <c r="N485" s="464" t="s">
        <v>21</v>
      </c>
    </row>
    <row r="486" spans="1:15" ht="12.75" customHeight="1" x14ac:dyDescent="0.2">
      <c r="A486" s="540"/>
      <c r="B486" s="542"/>
      <c r="C486" s="12"/>
      <c r="D486" s="12"/>
      <c r="E486" s="12"/>
      <c r="F486" s="12"/>
      <c r="G486" s="140"/>
      <c r="H486" s="140"/>
      <c r="I486" s="196"/>
      <c r="J486" s="248"/>
      <c r="K486" s="317"/>
      <c r="L486" s="358"/>
      <c r="M486" s="409"/>
      <c r="N486" s="465"/>
    </row>
    <row r="487" spans="1:15" x14ac:dyDescent="0.2">
      <c r="A487" s="100" t="s">
        <v>26</v>
      </c>
      <c r="B487" s="101" t="s">
        <v>27</v>
      </c>
      <c r="C487" s="102" t="s">
        <v>36</v>
      </c>
      <c r="D487" s="102" t="s">
        <v>36</v>
      </c>
      <c r="E487" s="102" t="s">
        <v>36</v>
      </c>
      <c r="F487" s="102" t="s">
        <v>36</v>
      </c>
      <c r="G487" s="141" t="s">
        <v>36</v>
      </c>
      <c r="H487" s="141" t="s">
        <v>36</v>
      </c>
      <c r="I487" s="192" t="s">
        <v>36</v>
      </c>
      <c r="J487" s="244" t="s">
        <v>36</v>
      </c>
      <c r="K487" s="313" t="s">
        <v>36</v>
      </c>
      <c r="L487" s="354" t="s">
        <v>36</v>
      </c>
      <c r="M487" s="410" t="s">
        <v>36</v>
      </c>
      <c r="N487" s="466" t="s">
        <v>36</v>
      </c>
    </row>
    <row r="488" spans="1:15" ht="15.75" x14ac:dyDescent="0.2">
      <c r="A488" s="14"/>
      <c r="B488" s="15" t="s">
        <v>38</v>
      </c>
      <c r="C488" s="36">
        <f t="shared" ref="C488:F488" si="234">SUM(C15,C55,C95,C135,C175,C215,C255,C295,C335,C375,C415,C455)</f>
        <v>1</v>
      </c>
      <c r="D488" s="36">
        <f t="shared" si="234"/>
        <v>23</v>
      </c>
      <c r="E488" s="36">
        <f t="shared" si="234"/>
        <v>2</v>
      </c>
      <c r="F488" s="36">
        <f t="shared" si="234"/>
        <v>0</v>
      </c>
      <c r="G488" s="142">
        <f t="shared" ref="G488" si="235">SUM(G15,G55,G95,G135,G175,G215,G255,G295,G335,G375,G415,G455)</f>
        <v>0</v>
      </c>
      <c r="H488" s="142">
        <f>SUM(H15,H55,H95,H135,H175,H215,H255,H295,H335,H375,H415,H455)</f>
        <v>0</v>
      </c>
      <c r="I488" s="193">
        <f t="shared" ref="I488:N488" si="236">SUM(I15,I55,I95,I135,I175,I215,I255,I295,I335,I375,I415,I455)</f>
        <v>70</v>
      </c>
      <c r="J488" s="245">
        <f t="shared" si="236"/>
        <v>541</v>
      </c>
      <c r="K488" s="314">
        <f t="shared" si="236"/>
        <v>0</v>
      </c>
      <c r="L488" s="355">
        <f t="shared" si="236"/>
        <v>71</v>
      </c>
      <c r="M488" s="411">
        <f t="shared" si="236"/>
        <v>150</v>
      </c>
      <c r="N488" s="467">
        <f t="shared" si="236"/>
        <v>0</v>
      </c>
      <c r="O488" s="17">
        <f t="shared" ref="O488:O501" si="237">SUM(C488:N488)</f>
        <v>858</v>
      </c>
    </row>
    <row r="489" spans="1:15" x14ac:dyDescent="0.2">
      <c r="A489" s="18">
        <v>1</v>
      </c>
      <c r="B489" s="19" t="s">
        <v>39</v>
      </c>
      <c r="C489" s="20"/>
      <c r="D489" s="20"/>
      <c r="E489" s="20"/>
      <c r="F489" s="20"/>
      <c r="G489" s="143"/>
      <c r="H489" s="143"/>
      <c r="I489" s="194"/>
      <c r="J489" s="246"/>
      <c r="K489" s="315"/>
      <c r="L489" s="356"/>
      <c r="M489" s="412"/>
      <c r="N489" s="468"/>
      <c r="O489" s="17">
        <f t="shared" si="237"/>
        <v>0</v>
      </c>
    </row>
    <row r="490" spans="1:15" ht="14.25" x14ac:dyDescent="0.2">
      <c r="A490" s="21"/>
      <c r="B490" s="19" t="s">
        <v>40</v>
      </c>
      <c r="C490" s="16">
        <f t="shared" ref="C490:F495" si="238">SUM(C17,C57,C97,C137,C177,C217,C257,C297,C337,C377,C417,C457)</f>
        <v>0</v>
      </c>
      <c r="D490" s="16">
        <f t="shared" si="238"/>
        <v>0</v>
      </c>
      <c r="E490" s="16">
        <f t="shared" si="238"/>
        <v>0</v>
      </c>
      <c r="F490" s="16">
        <f t="shared" si="238"/>
        <v>0</v>
      </c>
      <c r="G490" s="16">
        <f t="shared" ref="G490" si="239">SUM(G17,G57,G97,G137,G177,G217,G257,G297,G337,G377,G417,G457)</f>
        <v>0</v>
      </c>
      <c r="H490" s="16">
        <f t="shared" ref="H490:H495" si="240">SUM(H17,H57,H97,H137,H177,H217,H257,H297,H337,H377,H417,H457)</f>
        <v>0</v>
      </c>
      <c r="I490" s="16">
        <f t="shared" ref="I490:N495" si="241">SUM(I17,I57,I97,I137,I177,I217,I257,I297,I337,I377,I417,I457)</f>
        <v>0</v>
      </c>
      <c r="J490" s="16">
        <f t="shared" si="241"/>
        <v>0</v>
      </c>
      <c r="K490" s="16">
        <f t="shared" si="241"/>
        <v>0</v>
      </c>
      <c r="L490" s="16">
        <f t="shared" si="241"/>
        <v>0</v>
      </c>
      <c r="M490" s="16">
        <f t="shared" si="241"/>
        <v>0</v>
      </c>
      <c r="N490" s="16">
        <f t="shared" si="241"/>
        <v>0</v>
      </c>
      <c r="O490" s="17">
        <f t="shared" si="237"/>
        <v>0</v>
      </c>
    </row>
    <row r="491" spans="1:15" ht="15" x14ac:dyDescent="0.2">
      <c r="A491" s="21"/>
      <c r="B491" s="23" t="s">
        <v>41</v>
      </c>
      <c r="C491" s="37">
        <f t="shared" si="238"/>
        <v>0</v>
      </c>
      <c r="D491" s="37">
        <f t="shared" si="238"/>
        <v>0</v>
      </c>
      <c r="E491" s="37">
        <f t="shared" si="238"/>
        <v>0</v>
      </c>
      <c r="F491" s="37">
        <f t="shared" si="238"/>
        <v>0</v>
      </c>
      <c r="G491" s="37">
        <f t="shared" ref="G491" si="242">SUM(G18,G58,G98,G138,G178,G218,G258,G298,G338,G378,G418,G458)</f>
        <v>0</v>
      </c>
      <c r="H491" s="37">
        <f t="shared" si="240"/>
        <v>0</v>
      </c>
      <c r="I491" s="37">
        <f t="shared" si="241"/>
        <v>0</v>
      </c>
      <c r="J491" s="37">
        <f t="shared" si="241"/>
        <v>0</v>
      </c>
      <c r="K491" s="37">
        <f t="shared" si="241"/>
        <v>0</v>
      </c>
      <c r="L491" s="37">
        <f t="shared" si="241"/>
        <v>0</v>
      </c>
      <c r="M491" s="37">
        <f t="shared" si="241"/>
        <v>0</v>
      </c>
      <c r="N491" s="37">
        <f t="shared" si="241"/>
        <v>0</v>
      </c>
      <c r="O491" s="17">
        <f t="shared" si="237"/>
        <v>0</v>
      </c>
    </row>
    <row r="492" spans="1:15" ht="15" x14ac:dyDescent="0.2">
      <c r="A492" s="21"/>
      <c r="B492" s="23" t="s">
        <v>42</v>
      </c>
      <c r="C492" s="37">
        <f t="shared" si="238"/>
        <v>0</v>
      </c>
      <c r="D492" s="37">
        <f t="shared" si="238"/>
        <v>0</v>
      </c>
      <c r="E492" s="37">
        <f t="shared" si="238"/>
        <v>0</v>
      </c>
      <c r="F492" s="37">
        <f t="shared" si="238"/>
        <v>0</v>
      </c>
      <c r="G492" s="37">
        <f t="shared" ref="G492" si="243">SUM(G19,G59,G99,G139,G179,G219,G259,G299,G339,G379,G419,G459)</f>
        <v>0</v>
      </c>
      <c r="H492" s="37">
        <f t="shared" si="240"/>
        <v>0</v>
      </c>
      <c r="I492" s="37">
        <f t="shared" si="241"/>
        <v>0</v>
      </c>
      <c r="J492" s="37">
        <f t="shared" si="241"/>
        <v>0</v>
      </c>
      <c r="K492" s="37">
        <f t="shared" si="241"/>
        <v>0</v>
      </c>
      <c r="L492" s="37">
        <f t="shared" si="241"/>
        <v>0</v>
      </c>
      <c r="M492" s="37">
        <f t="shared" si="241"/>
        <v>0</v>
      </c>
      <c r="N492" s="37">
        <f t="shared" si="241"/>
        <v>0</v>
      </c>
      <c r="O492" s="17">
        <f t="shared" si="237"/>
        <v>0</v>
      </c>
    </row>
    <row r="493" spans="1:15" ht="14.25" x14ac:dyDescent="0.2">
      <c r="A493" s="21"/>
      <c r="B493" s="19" t="s">
        <v>43</v>
      </c>
      <c r="C493" s="38">
        <f t="shared" si="238"/>
        <v>1</v>
      </c>
      <c r="D493" s="38">
        <f t="shared" si="238"/>
        <v>23</v>
      </c>
      <c r="E493" s="38">
        <f t="shared" si="238"/>
        <v>2</v>
      </c>
      <c r="F493" s="38">
        <f t="shared" si="238"/>
        <v>0</v>
      </c>
      <c r="G493" s="145">
        <f t="shared" ref="G493" si="244">SUM(G20,G60,G100,G140,G180,G220,G260,G300,G340,G380,G420,G460)</f>
        <v>0</v>
      </c>
      <c r="H493" s="145">
        <f t="shared" si="240"/>
        <v>0</v>
      </c>
      <c r="I493" s="191">
        <f t="shared" si="241"/>
        <v>70</v>
      </c>
      <c r="J493" s="243">
        <f t="shared" si="241"/>
        <v>541</v>
      </c>
      <c r="K493" s="312">
        <f t="shared" si="241"/>
        <v>0</v>
      </c>
      <c r="L493" s="353">
        <f t="shared" si="241"/>
        <v>71</v>
      </c>
      <c r="M493" s="414">
        <f t="shared" si="241"/>
        <v>150</v>
      </c>
      <c r="N493" s="470">
        <f t="shared" si="241"/>
        <v>0</v>
      </c>
      <c r="O493" s="17">
        <f t="shared" si="237"/>
        <v>858</v>
      </c>
    </row>
    <row r="494" spans="1:15" ht="15" x14ac:dyDescent="0.2">
      <c r="A494" s="21"/>
      <c r="B494" s="23" t="s">
        <v>41</v>
      </c>
      <c r="C494" s="39">
        <f t="shared" si="238"/>
        <v>0</v>
      </c>
      <c r="D494" s="39">
        <f t="shared" si="238"/>
        <v>0</v>
      </c>
      <c r="E494" s="39">
        <f t="shared" si="238"/>
        <v>0</v>
      </c>
      <c r="F494" s="39">
        <f t="shared" si="238"/>
        <v>0</v>
      </c>
      <c r="G494" s="149">
        <f t="shared" ref="G494" si="245">SUM(G21,G61,G101,G141,G181,G221,G261,G301,G341,G381,G421,G461)</f>
        <v>0</v>
      </c>
      <c r="H494" s="149">
        <f t="shared" si="240"/>
        <v>0</v>
      </c>
      <c r="I494" s="188">
        <f t="shared" si="241"/>
        <v>70</v>
      </c>
      <c r="J494" s="240">
        <f t="shared" si="241"/>
        <v>541</v>
      </c>
      <c r="K494" s="310">
        <f t="shared" si="241"/>
        <v>0</v>
      </c>
      <c r="L494" s="350">
        <f t="shared" si="241"/>
        <v>71</v>
      </c>
      <c r="M494" s="418">
        <f t="shared" si="241"/>
        <v>140</v>
      </c>
      <c r="N494" s="474">
        <f t="shared" si="241"/>
        <v>0</v>
      </c>
      <c r="O494" s="17">
        <f t="shared" si="237"/>
        <v>822</v>
      </c>
    </row>
    <row r="495" spans="1:15" ht="15" x14ac:dyDescent="0.2">
      <c r="A495" s="21"/>
      <c r="B495" s="23" t="s">
        <v>42</v>
      </c>
      <c r="C495" s="39">
        <f t="shared" si="238"/>
        <v>1</v>
      </c>
      <c r="D495" s="39">
        <f t="shared" si="238"/>
        <v>23</v>
      </c>
      <c r="E495" s="39">
        <f t="shared" si="238"/>
        <v>2</v>
      </c>
      <c r="F495" s="39">
        <f t="shared" si="238"/>
        <v>0</v>
      </c>
      <c r="G495" s="149">
        <f t="shared" ref="G495" si="246">SUM(G22,G62,G102,G142,G182,G222,G262,G302,G342,G382,G422,G462)</f>
        <v>0</v>
      </c>
      <c r="H495" s="149">
        <f t="shared" si="240"/>
        <v>0</v>
      </c>
      <c r="I495" s="188">
        <f t="shared" si="241"/>
        <v>0</v>
      </c>
      <c r="J495" s="240">
        <f t="shared" si="241"/>
        <v>0</v>
      </c>
      <c r="K495" s="310">
        <f t="shared" si="241"/>
        <v>0</v>
      </c>
      <c r="L495" s="350">
        <f t="shared" si="241"/>
        <v>0</v>
      </c>
      <c r="M495" s="418">
        <f t="shared" si="241"/>
        <v>10</v>
      </c>
      <c r="N495" s="474">
        <f t="shared" si="241"/>
        <v>0</v>
      </c>
      <c r="O495" s="17">
        <f t="shared" si="237"/>
        <v>36</v>
      </c>
    </row>
    <row r="496" spans="1:15" x14ac:dyDescent="0.2">
      <c r="A496" s="18">
        <v>2</v>
      </c>
      <c r="B496" s="19" t="s">
        <v>44</v>
      </c>
      <c r="C496" s="20"/>
      <c r="D496" s="20"/>
      <c r="E496" s="20"/>
      <c r="F496" s="20"/>
      <c r="G496" s="143"/>
      <c r="H496" s="143"/>
      <c r="I496" s="194"/>
      <c r="J496" s="246"/>
      <c r="K496" s="315"/>
      <c r="L496" s="356"/>
      <c r="M496" s="412"/>
      <c r="N496" s="468"/>
      <c r="O496" s="17">
        <f t="shared" si="237"/>
        <v>0</v>
      </c>
    </row>
    <row r="497" spans="1:15" x14ac:dyDescent="0.2">
      <c r="A497" s="21"/>
      <c r="B497" s="23" t="s">
        <v>45</v>
      </c>
      <c r="C497" s="20"/>
      <c r="D497" s="20"/>
      <c r="E497" s="20"/>
      <c r="F497" s="20"/>
      <c r="G497" s="143"/>
      <c r="H497" s="143"/>
      <c r="I497" s="194"/>
      <c r="J497" s="246"/>
      <c r="K497" s="315"/>
      <c r="L497" s="356"/>
      <c r="M497" s="412"/>
      <c r="N497" s="468"/>
      <c r="O497" s="17">
        <f t="shared" si="237"/>
        <v>0</v>
      </c>
    </row>
    <row r="498" spans="1:15" x14ac:dyDescent="0.2">
      <c r="A498" s="21"/>
      <c r="B498" s="23" t="s">
        <v>46</v>
      </c>
      <c r="C498" s="20"/>
      <c r="D498" s="20"/>
      <c r="E498" s="20"/>
      <c r="F498" s="20"/>
      <c r="G498" s="143"/>
      <c r="H498" s="143"/>
      <c r="I498" s="194"/>
      <c r="J498" s="246"/>
      <c r="K498" s="315"/>
      <c r="L498" s="356"/>
      <c r="M498" s="412"/>
      <c r="N498" s="468"/>
      <c r="O498" s="17">
        <f t="shared" si="237"/>
        <v>0</v>
      </c>
    </row>
    <row r="499" spans="1:15" x14ac:dyDescent="0.2">
      <c r="A499" s="18"/>
      <c r="B499" s="23" t="s">
        <v>47</v>
      </c>
      <c r="C499" s="20"/>
      <c r="D499" s="20"/>
      <c r="E499" s="20"/>
      <c r="F499" s="20"/>
      <c r="G499" s="143"/>
      <c r="H499" s="143"/>
      <c r="I499" s="194"/>
      <c r="J499" s="246"/>
      <c r="K499" s="315"/>
      <c r="L499" s="356"/>
      <c r="M499" s="412"/>
      <c r="N499" s="468"/>
      <c r="O499" s="17">
        <f t="shared" si="237"/>
        <v>0</v>
      </c>
    </row>
    <row r="500" spans="1:15" x14ac:dyDescent="0.2">
      <c r="A500" s="27"/>
      <c r="B500" s="28" t="s">
        <v>48</v>
      </c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17">
        <f t="shared" si="237"/>
        <v>0</v>
      </c>
    </row>
    <row r="501" spans="1:15" ht="13.5" thickBot="1" x14ac:dyDescent="0.25">
      <c r="A501" s="40">
        <v>3</v>
      </c>
      <c r="B501" s="41" t="s">
        <v>49</v>
      </c>
      <c r="C501" s="32"/>
      <c r="D501" s="32"/>
      <c r="E501" s="32"/>
      <c r="F501" s="32"/>
      <c r="G501" s="151"/>
      <c r="H501" s="151"/>
      <c r="I501" s="190"/>
      <c r="J501" s="242"/>
      <c r="K501" s="311"/>
      <c r="L501" s="352"/>
      <c r="M501" s="420"/>
      <c r="N501" s="476"/>
      <c r="O501" s="17">
        <f t="shared" si="237"/>
        <v>0</v>
      </c>
    </row>
    <row r="502" spans="1:15" x14ac:dyDescent="0.2">
      <c r="B502" s="3" t="s">
        <v>50</v>
      </c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</sheetData>
  <mergeCells count="78">
    <mergeCell ref="A1:B1"/>
    <mergeCell ref="A2:B2"/>
    <mergeCell ref="A3:B3"/>
    <mergeCell ref="A41:B41"/>
    <mergeCell ref="A42:B42"/>
    <mergeCell ref="A43:B43"/>
    <mergeCell ref="A81:B81"/>
    <mergeCell ref="A82:B82"/>
    <mergeCell ref="A83:B83"/>
    <mergeCell ref="A121:B121"/>
    <mergeCell ref="A122:B122"/>
    <mergeCell ref="A123:B123"/>
    <mergeCell ref="A161:B161"/>
    <mergeCell ref="A162:B162"/>
    <mergeCell ref="A163:B163"/>
    <mergeCell ref="A201:B201"/>
    <mergeCell ref="A202:B202"/>
    <mergeCell ref="A203:B203"/>
    <mergeCell ref="A241:B241"/>
    <mergeCell ref="A242:B242"/>
    <mergeCell ref="A243:B243"/>
    <mergeCell ref="A281:B281"/>
    <mergeCell ref="A282:B282"/>
    <mergeCell ref="A283:B283"/>
    <mergeCell ref="A321:B321"/>
    <mergeCell ref="A403:B403"/>
    <mergeCell ref="A441:B441"/>
    <mergeCell ref="A442:B442"/>
    <mergeCell ref="A322:B322"/>
    <mergeCell ref="A323:B323"/>
    <mergeCell ref="A361:B361"/>
    <mergeCell ref="A362:B362"/>
    <mergeCell ref="A363:B363"/>
    <mergeCell ref="A476:B476"/>
    <mergeCell ref="A477:B477"/>
    <mergeCell ref="A10:A13"/>
    <mergeCell ref="A50:A53"/>
    <mergeCell ref="A90:A93"/>
    <mergeCell ref="A130:A133"/>
    <mergeCell ref="A170:A173"/>
    <mergeCell ref="A210:A213"/>
    <mergeCell ref="A250:A253"/>
    <mergeCell ref="A290:A293"/>
    <mergeCell ref="A330:A333"/>
    <mergeCell ref="A370:A373"/>
    <mergeCell ref="A410:A413"/>
    <mergeCell ref="A450:A453"/>
    <mergeCell ref="A401:B401"/>
    <mergeCell ref="A402:B402"/>
    <mergeCell ref="A483:A486"/>
    <mergeCell ref="B10:B13"/>
    <mergeCell ref="B50:B53"/>
    <mergeCell ref="B90:B93"/>
    <mergeCell ref="B130:B133"/>
    <mergeCell ref="B170:B173"/>
    <mergeCell ref="B210:B213"/>
    <mergeCell ref="B250:B253"/>
    <mergeCell ref="B290:B293"/>
    <mergeCell ref="B330:B333"/>
    <mergeCell ref="B370:B373"/>
    <mergeCell ref="B410:B413"/>
    <mergeCell ref="B450:B453"/>
    <mergeCell ref="B483:B486"/>
    <mergeCell ref="A443:B443"/>
    <mergeCell ref="A475:B475"/>
    <mergeCell ref="C1:C2"/>
    <mergeCell ref="C41:C42"/>
    <mergeCell ref="C81:C82"/>
    <mergeCell ref="C121:C122"/>
    <mergeCell ref="C161:C162"/>
    <mergeCell ref="C401:C402"/>
    <mergeCell ref="C441:C442"/>
    <mergeCell ref="C475:C476"/>
    <mergeCell ref="C201:C202"/>
    <mergeCell ref="C241:C242"/>
    <mergeCell ref="C281:C282"/>
    <mergeCell ref="C321:C322"/>
    <mergeCell ref="C361:C362"/>
  </mergeCell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5"/>
  <sheetViews>
    <sheetView topLeftCell="A7" workbookViewId="0">
      <pane xSplit="2" topLeftCell="C1" activePane="topRight" state="frozen"/>
      <selection pane="topRight" activeCell="N9" sqref="N1:P1048576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13">
        <v>1</v>
      </c>
      <c r="E6" s="13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68</v>
      </c>
      <c r="N7" s="534"/>
      <c r="O7" s="13">
        <v>0</v>
      </c>
      <c r="P7" s="13">
        <v>2</v>
      </c>
    </row>
    <row r="8" spans="1:16" ht="12.75" customHeight="1" x14ac:dyDescent="0.2">
      <c r="A8" s="7" t="s">
        <v>11</v>
      </c>
      <c r="B8" s="7"/>
      <c r="C8" s="13">
        <v>0</v>
      </c>
      <c r="D8" s="13">
        <v>2</v>
      </c>
      <c r="E8" s="13">
        <v>0</v>
      </c>
      <c r="I8" s="543"/>
      <c r="J8" s="43"/>
      <c r="K8" s="5"/>
      <c r="L8" s="44" t="s">
        <v>12</v>
      </c>
      <c r="M8" s="533" t="s">
        <v>69</v>
      </c>
      <c r="N8" s="534"/>
      <c r="O8" s="13">
        <v>1</v>
      </c>
      <c r="P8" s="13">
        <v>8</v>
      </c>
    </row>
    <row r="9" spans="1:16" ht="7.5" customHeight="1" x14ac:dyDescent="0.2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67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11" t="s">
        <v>19</v>
      </c>
      <c r="G12" s="11" t="s">
        <v>20</v>
      </c>
      <c r="H12" s="11" t="s">
        <v>21</v>
      </c>
      <c r="I12" s="69" t="s">
        <v>22</v>
      </c>
      <c r="J12" s="70" t="s">
        <v>9</v>
      </c>
      <c r="K12" s="11" t="s">
        <v>19</v>
      </c>
      <c r="L12" s="11" t="s">
        <v>20</v>
      </c>
      <c r="M12" s="11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12"/>
      <c r="G13" s="12"/>
      <c r="H13" s="12"/>
      <c r="I13" s="71" t="s">
        <v>24</v>
      </c>
      <c r="J13" s="72" t="s">
        <v>23</v>
      </c>
      <c r="K13" s="12"/>
      <c r="L13" s="12"/>
      <c r="M13" s="12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102" t="s">
        <v>29</v>
      </c>
      <c r="G14" s="102" t="s">
        <v>30</v>
      </c>
      <c r="H14" s="102" t="s">
        <v>31</v>
      </c>
      <c r="I14" s="103" t="s">
        <v>32</v>
      </c>
      <c r="J14" s="104" t="s">
        <v>33</v>
      </c>
      <c r="K14" s="102" t="s">
        <v>34</v>
      </c>
      <c r="L14" s="102" t="s">
        <v>35</v>
      </c>
      <c r="M14" s="102" t="s">
        <v>36</v>
      </c>
      <c r="N14" s="523" t="s">
        <v>37</v>
      </c>
      <c r="O14" s="522"/>
      <c r="P14" s="524"/>
    </row>
    <row r="15" spans="1:16" ht="30" customHeight="1" x14ac:dyDescent="0.2">
      <c r="A15" s="14"/>
      <c r="B15" s="15" t="s">
        <v>38</v>
      </c>
      <c r="C15" s="525">
        <f>SUM(C17,C20)</f>
        <v>0</v>
      </c>
      <c r="D15" s="526"/>
      <c r="E15" s="526"/>
      <c r="F15" s="36">
        <f>SUM(F17,F20)</f>
        <v>0</v>
      </c>
      <c r="G15" s="36">
        <f>SUM(G17,G20)</f>
        <v>0</v>
      </c>
      <c r="H15" s="36">
        <f>SUM(H17,H20)</f>
        <v>0</v>
      </c>
      <c r="I15" s="16">
        <f>SUM(I17,I20)</f>
        <v>0</v>
      </c>
      <c r="J15" s="16">
        <f>SUM(J17,J20)</f>
        <v>1</v>
      </c>
      <c r="K15" s="16">
        <f t="shared" ref="K15:N15" si="0">SUM(K17,K20)</f>
        <v>0</v>
      </c>
      <c r="L15" s="16">
        <f t="shared" si="0"/>
        <v>0</v>
      </c>
      <c r="M15" s="16">
        <f t="shared" si="0"/>
        <v>0</v>
      </c>
      <c r="N15" s="527">
        <f t="shared" si="0"/>
        <v>1</v>
      </c>
      <c r="O15" s="528"/>
      <c r="P15" s="529"/>
    </row>
    <row r="16" spans="1:16" ht="25.5" customHeight="1" x14ac:dyDescent="0.2">
      <c r="A16" s="18">
        <v>1</v>
      </c>
      <c r="B16" s="19" t="s">
        <v>39</v>
      </c>
      <c r="C16" s="530"/>
      <c r="D16" s="531"/>
      <c r="E16" s="531"/>
      <c r="F16" s="20"/>
      <c r="G16" s="20"/>
      <c r="H16" s="20"/>
      <c r="I16" s="73"/>
      <c r="J16" s="64"/>
      <c r="K16" s="20"/>
      <c r="L16" s="20"/>
      <c r="M16" s="20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22">
        <f>SUM(F18:F19)</f>
        <v>0</v>
      </c>
      <c r="G17" s="22">
        <f t="shared" ref="G17:H17" si="1">SUM(G18:G19)</f>
        <v>0</v>
      </c>
      <c r="H17" s="22">
        <f t="shared" si="1"/>
        <v>0</v>
      </c>
      <c r="I17" s="74">
        <f>SUM(C17-F17+G17-H17)</f>
        <v>0</v>
      </c>
      <c r="J17" s="22">
        <f>SUM(J18:J19)</f>
        <v>0</v>
      </c>
      <c r="K17" s="22">
        <f t="shared" ref="K17:M17" si="2">SUM(K18:K19)</f>
        <v>0</v>
      </c>
      <c r="L17" s="22">
        <f t="shared" si="2"/>
        <v>0</v>
      </c>
      <c r="M17" s="22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26">
        <v>0</v>
      </c>
      <c r="G18" s="26">
        <v>0</v>
      </c>
      <c r="H18" s="26">
        <v>0</v>
      </c>
      <c r="I18" s="37">
        <f t="shared" ref="I18:I22" si="3">SUM(C18-F18+G18-H18)</f>
        <v>0</v>
      </c>
      <c r="J18" s="24">
        <v>0</v>
      </c>
      <c r="K18" s="24">
        <v>0</v>
      </c>
      <c r="L18" s="24">
        <v>0</v>
      </c>
      <c r="M18" s="24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26">
        <v>0</v>
      </c>
      <c r="G19" s="26">
        <v>0</v>
      </c>
      <c r="H19" s="26">
        <v>0</v>
      </c>
      <c r="I19" s="37">
        <f t="shared" si="3"/>
        <v>0</v>
      </c>
      <c r="J19" s="24">
        <v>0</v>
      </c>
      <c r="K19" s="24">
        <v>0</v>
      </c>
      <c r="L19" s="24">
        <v>0</v>
      </c>
      <c r="M19" s="24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0</v>
      </c>
      <c r="D20" s="570"/>
      <c r="E20" s="570"/>
      <c r="F20" s="22">
        <f>SUM(F21:F22)</f>
        <v>0</v>
      </c>
      <c r="G20" s="22">
        <f t="shared" ref="G20:H20" si="4">SUM(G21:G22)</f>
        <v>0</v>
      </c>
      <c r="H20" s="22">
        <f t="shared" si="4"/>
        <v>0</v>
      </c>
      <c r="I20" s="74">
        <f t="shared" si="3"/>
        <v>0</v>
      </c>
      <c r="J20" s="25">
        <f>SUM(J21:J22)</f>
        <v>1</v>
      </c>
      <c r="K20" s="25">
        <f>SUM(K21:K22)</f>
        <v>0</v>
      </c>
      <c r="L20" s="25">
        <f t="shared" ref="L20:M20" si="5">SUM(L21:L22)</f>
        <v>0</v>
      </c>
      <c r="M20" s="25">
        <f t="shared" si="5"/>
        <v>0</v>
      </c>
      <c r="N20" s="514">
        <f>SUM(N21:P22)</f>
        <v>1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0</v>
      </c>
      <c r="D21" s="558"/>
      <c r="E21" s="558"/>
      <c r="F21" s="26">
        <v>0</v>
      </c>
      <c r="G21" s="26">
        <v>0</v>
      </c>
      <c r="H21" s="26">
        <v>0</v>
      </c>
      <c r="I21" s="37">
        <f t="shared" si="3"/>
        <v>0</v>
      </c>
      <c r="J21" s="75">
        <v>1</v>
      </c>
      <c r="K21" s="26">
        <v>0</v>
      </c>
      <c r="L21" s="26">
        <v>0</v>
      </c>
      <c r="M21" s="26">
        <v>0</v>
      </c>
      <c r="N21" s="514">
        <f>SUM(J21-K21+L21-M21)</f>
        <v>1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0</v>
      </c>
      <c r="D22" s="558"/>
      <c r="E22" s="558"/>
      <c r="F22" s="26">
        <v>0</v>
      </c>
      <c r="G22" s="26">
        <v>0</v>
      </c>
      <c r="H22" s="26">
        <v>0</v>
      </c>
      <c r="I22" s="37">
        <f t="shared" si="3"/>
        <v>0</v>
      </c>
      <c r="J22" s="75">
        <v>0</v>
      </c>
      <c r="K22" s="26">
        <v>0</v>
      </c>
      <c r="L22" s="26">
        <v>0</v>
      </c>
      <c r="M22" s="26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20"/>
      <c r="G23" s="20"/>
      <c r="H23" s="20"/>
      <c r="I23" s="76"/>
      <c r="J23" s="64"/>
      <c r="K23" s="20"/>
      <c r="L23" s="20"/>
      <c r="M23" s="20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0</v>
      </c>
      <c r="D24" s="558"/>
      <c r="E24" s="558"/>
      <c r="F24" s="26">
        <v>0</v>
      </c>
      <c r="G24" s="26">
        <v>0</v>
      </c>
      <c r="H24" s="26">
        <v>0</v>
      </c>
      <c r="I24" s="74">
        <f t="shared" ref="I24:I27" si="6">SUM(C24-F24+G24-H24)</f>
        <v>0</v>
      </c>
      <c r="J24" s="64"/>
      <c r="K24" s="20"/>
      <c r="L24" s="20"/>
      <c r="M24" s="20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0</v>
      </c>
      <c r="D25" s="558"/>
      <c r="E25" s="558"/>
      <c r="F25" s="26">
        <v>0</v>
      </c>
      <c r="G25" s="26">
        <v>0</v>
      </c>
      <c r="H25" s="26">
        <v>0</v>
      </c>
      <c r="I25" s="74">
        <f t="shared" si="6"/>
        <v>0</v>
      </c>
      <c r="J25" s="64"/>
      <c r="K25" s="20"/>
      <c r="L25" s="20"/>
      <c r="M25" s="20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26">
        <v>0</v>
      </c>
      <c r="G26" s="26">
        <v>0</v>
      </c>
      <c r="H26" s="26">
        <v>0</v>
      </c>
      <c r="I26" s="74">
        <f t="shared" si="6"/>
        <v>0</v>
      </c>
      <c r="J26" s="64"/>
      <c r="K26" s="20"/>
      <c r="L26" s="20"/>
      <c r="M26" s="20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0</v>
      </c>
      <c r="D27" s="562"/>
      <c r="E27" s="562"/>
      <c r="F27" s="48">
        <v>0</v>
      </c>
      <c r="G27" s="48">
        <v>0</v>
      </c>
      <c r="H27" s="48">
        <v>0</v>
      </c>
      <c r="I27" s="74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x14ac:dyDescent="0.2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49"/>
      <c r="I28" s="79"/>
      <c r="J28" s="80"/>
      <c r="K28" s="32"/>
      <c r="L28" s="32"/>
      <c r="M28" s="32"/>
      <c r="N28" s="508"/>
      <c r="O28" s="508"/>
      <c r="P28" s="567"/>
    </row>
    <row r="29" spans="1:16" ht="24" customHeight="1" x14ac:dyDescent="0.2">
      <c r="B29" s="3" t="s">
        <v>50</v>
      </c>
      <c r="C29" s="492">
        <f>SUM(C17+C20)-(C24+C25+C26+C28)</f>
        <v>0</v>
      </c>
      <c r="D29" s="493"/>
      <c r="E29" s="493"/>
      <c r="F29" s="50">
        <f>SUM(F17+F20)-(F24+F25+F26+F28)</f>
        <v>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3"/>
      <c r="D31" s="3"/>
      <c r="E31" s="3"/>
      <c r="N31" s="3"/>
      <c r="O31" s="3"/>
      <c r="P31" s="3"/>
    </row>
    <row r="32" spans="1:16" x14ac:dyDescent="0.2">
      <c r="C32" s="3"/>
      <c r="D32" s="3"/>
      <c r="E32" s="3"/>
      <c r="N32" s="3"/>
      <c r="O32" s="3"/>
      <c r="P32" s="3"/>
    </row>
    <row r="33" spans="1:16" ht="12.75" customHeight="1" x14ac:dyDescent="0.2">
      <c r="C33" s="3"/>
      <c r="D33" s="3"/>
      <c r="E33" s="3"/>
      <c r="N33" s="3"/>
      <c r="O33" s="3"/>
      <c r="P33" s="3"/>
    </row>
    <row r="34" spans="1:16" ht="12.75" customHeight="1" x14ac:dyDescent="0.2">
      <c r="C34" s="3"/>
      <c r="D34" s="3"/>
      <c r="E34" s="3"/>
      <c r="N34" s="3"/>
      <c r="O34" s="3"/>
      <c r="P34" s="3"/>
    </row>
    <row r="35" spans="1:16" x14ac:dyDescent="0.2">
      <c r="C35" s="3"/>
      <c r="D35" s="3"/>
      <c r="E35" s="3"/>
      <c r="N35" s="3"/>
      <c r="O35" s="3"/>
      <c r="P35" s="3"/>
    </row>
    <row r="36" spans="1:16" x14ac:dyDescent="0.2">
      <c r="C36" s="3"/>
      <c r="D36" s="3"/>
      <c r="E36" s="3"/>
      <c r="N36" s="3"/>
      <c r="O36" s="3"/>
      <c r="P36" s="3"/>
    </row>
    <row r="37" spans="1:16" x14ac:dyDescent="0.2">
      <c r="C37" s="3"/>
      <c r="D37" s="3"/>
      <c r="E37" s="3"/>
      <c r="N37" s="3"/>
      <c r="O37" s="3"/>
      <c r="P37" s="3"/>
    </row>
    <row r="38" spans="1:16" x14ac:dyDescent="0.2">
      <c r="C38" s="3"/>
      <c r="D38" s="3"/>
      <c r="E38" s="3"/>
      <c r="N38" s="3"/>
      <c r="O38" s="3"/>
      <c r="P38" s="3"/>
    </row>
    <row r="39" spans="1:16" ht="12.75" customHeight="1" x14ac:dyDescent="0.2">
      <c r="C39" s="3"/>
      <c r="D39" s="3"/>
      <c r="E39" s="3"/>
      <c r="N39" s="3"/>
      <c r="O39" s="3"/>
      <c r="P39" s="3"/>
    </row>
    <row r="40" spans="1:16" ht="12.75" customHeight="1" x14ac:dyDescent="0.2">
      <c r="C40" s="3"/>
      <c r="D40" s="3"/>
      <c r="E40" s="3"/>
      <c r="N40" s="3"/>
      <c r="O40" s="3"/>
      <c r="P40" s="3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13">
        <v>1</v>
      </c>
      <c r="E46" s="13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Februari</v>
      </c>
      <c r="N47" s="534"/>
      <c r="O47" s="13">
        <f>+O7:P7</f>
        <v>0</v>
      </c>
      <c r="P47" s="13">
        <f>P7</f>
        <v>2</v>
      </c>
    </row>
    <row r="48" spans="1:16" ht="12.75" customHeight="1" x14ac:dyDescent="0.2">
      <c r="A48" s="7" t="s">
        <v>52</v>
      </c>
      <c r="B48" s="7"/>
      <c r="C48" s="13">
        <v>0</v>
      </c>
      <c r="D48" s="13">
        <v>1</v>
      </c>
      <c r="E48" s="13">
        <v>0</v>
      </c>
      <c r="I48" s="543"/>
      <c r="J48" s="43"/>
      <c r="K48" s="5"/>
      <c r="L48" s="44" t="s">
        <v>12</v>
      </c>
      <c r="M48" s="533" t="str">
        <f>M8</f>
        <v>: 2018</v>
      </c>
      <c r="N48" s="534"/>
      <c r="O48" s="13">
        <v>1</v>
      </c>
      <c r="P48" s="13">
        <f>+P8</f>
        <v>8</v>
      </c>
    </row>
    <row r="49" spans="1:16" ht="12.75" customHeight="1" x14ac:dyDescent="0.2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67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11" t="s">
        <v>19</v>
      </c>
      <c r="G52" s="11" t="s">
        <v>20</v>
      </c>
      <c r="H52" s="11" t="s">
        <v>21</v>
      </c>
      <c r="I52" s="69" t="s">
        <v>22</v>
      </c>
      <c r="J52" s="70" t="s">
        <v>9</v>
      </c>
      <c r="K52" s="11" t="s">
        <v>19</v>
      </c>
      <c r="L52" s="11" t="s">
        <v>20</v>
      </c>
      <c r="M52" s="11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12"/>
      <c r="G53" s="12"/>
      <c r="H53" s="12"/>
      <c r="I53" s="71" t="s">
        <v>24</v>
      </c>
      <c r="J53" s="72" t="s">
        <v>23</v>
      </c>
      <c r="K53" s="12"/>
      <c r="L53" s="12"/>
      <c r="M53" s="12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102" t="s">
        <v>29</v>
      </c>
      <c r="G54" s="102" t="s">
        <v>30</v>
      </c>
      <c r="H54" s="102" t="s">
        <v>31</v>
      </c>
      <c r="I54" s="103" t="s">
        <v>32</v>
      </c>
      <c r="J54" s="104" t="s">
        <v>33</v>
      </c>
      <c r="K54" s="102" t="s">
        <v>34</v>
      </c>
      <c r="L54" s="102" t="s">
        <v>35</v>
      </c>
      <c r="M54" s="102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25">
        <f>SUM(C57,C60)</f>
        <v>118</v>
      </c>
      <c r="D55" s="526"/>
      <c r="E55" s="526"/>
      <c r="F55" s="36">
        <f>SUM(F57,F60)</f>
        <v>92</v>
      </c>
      <c r="G55" s="56">
        <f>SUM(G57,G60)</f>
        <v>30</v>
      </c>
      <c r="H55" s="36">
        <f>SUM(H57,H60)</f>
        <v>7</v>
      </c>
      <c r="I55" s="16">
        <f>SUM(I57,I60)</f>
        <v>49</v>
      </c>
      <c r="J55" s="16">
        <f>SUM(J57,J60)</f>
        <v>199</v>
      </c>
      <c r="K55" s="16">
        <f t="shared" ref="K55:N55" si="7">SUM(K57,K60)</f>
        <v>25</v>
      </c>
      <c r="L55" s="16">
        <f t="shared" si="7"/>
        <v>0</v>
      </c>
      <c r="M55" s="16">
        <f t="shared" si="7"/>
        <v>0</v>
      </c>
      <c r="N55" s="527">
        <f t="shared" si="7"/>
        <v>174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30"/>
      <c r="D56" s="531"/>
      <c r="E56" s="531"/>
      <c r="F56" s="20"/>
      <c r="G56" s="20"/>
      <c r="H56" s="20"/>
      <c r="I56" s="73"/>
      <c r="J56" s="64"/>
      <c r="K56" s="20"/>
      <c r="L56" s="20"/>
      <c r="M56" s="20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69">
        <f>SUM(C58:E59)</f>
        <v>0</v>
      </c>
      <c r="D57" s="570"/>
      <c r="E57" s="570"/>
      <c r="F57" s="22">
        <f>SUM(F58:F59)</f>
        <v>0</v>
      </c>
      <c r="G57" s="22">
        <f t="shared" ref="G57:H57" si="8">SUM(G58:G59)</f>
        <v>0</v>
      </c>
      <c r="H57" s="22">
        <f t="shared" si="8"/>
        <v>0</v>
      </c>
      <c r="I57" s="74">
        <f>SUM(C57-F57+G57-H57)</f>
        <v>0</v>
      </c>
      <c r="J57" s="22">
        <f>SUM(J58:J59)</f>
        <v>0</v>
      </c>
      <c r="K57" s="22">
        <f t="shared" ref="K57:M57" si="9">SUM(K58:K59)</f>
        <v>0</v>
      </c>
      <c r="L57" s="22">
        <f t="shared" si="9"/>
        <v>0</v>
      </c>
      <c r="M57" s="22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57">
        <v>0</v>
      </c>
      <c r="D58" s="558"/>
      <c r="E58" s="558"/>
      <c r="F58" s="26">
        <v>0</v>
      </c>
      <c r="G58" s="26">
        <v>0</v>
      </c>
      <c r="H58" s="26">
        <v>0</v>
      </c>
      <c r="I58" s="37">
        <f t="shared" ref="I58:I62" si="10">SUM(C58-F58+G58-H58)</f>
        <v>0</v>
      </c>
      <c r="J58" s="24">
        <v>0</v>
      </c>
      <c r="K58" s="24">
        <v>0</v>
      </c>
      <c r="L58" s="24">
        <v>0</v>
      </c>
      <c r="M58" s="24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57">
        <v>0</v>
      </c>
      <c r="D59" s="558"/>
      <c r="E59" s="558"/>
      <c r="F59" s="26">
        <v>0</v>
      </c>
      <c r="G59" s="26">
        <v>0</v>
      </c>
      <c r="H59" s="26">
        <v>0</v>
      </c>
      <c r="I59" s="37">
        <f t="shared" si="10"/>
        <v>0</v>
      </c>
      <c r="J59" s="24">
        <v>0</v>
      </c>
      <c r="K59" s="24">
        <v>0</v>
      </c>
      <c r="L59" s="24">
        <v>0</v>
      </c>
      <c r="M59" s="24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69">
        <f>SUM(C61:E62)</f>
        <v>118</v>
      </c>
      <c r="D60" s="570"/>
      <c r="E60" s="570"/>
      <c r="F60" s="22">
        <f>SUM(F61:F62)</f>
        <v>92</v>
      </c>
      <c r="G60" s="22">
        <f>SUM(G61:G62)</f>
        <v>30</v>
      </c>
      <c r="H60" s="22">
        <f t="shared" ref="H60" si="11">SUM(H61:H62)</f>
        <v>7</v>
      </c>
      <c r="I60" s="74">
        <f t="shared" si="10"/>
        <v>49</v>
      </c>
      <c r="J60" s="25">
        <f>SUM(J61:J62)</f>
        <v>199</v>
      </c>
      <c r="K60" s="25">
        <f t="shared" ref="K60:M60" si="12">SUM(K61:K62)</f>
        <v>25</v>
      </c>
      <c r="L60" s="25">
        <f t="shared" si="12"/>
        <v>0</v>
      </c>
      <c r="M60" s="25">
        <f t="shared" si="12"/>
        <v>0</v>
      </c>
      <c r="N60" s="514">
        <f>SUM(N61:P62)</f>
        <v>174</v>
      </c>
      <c r="O60" s="514"/>
      <c r="P60" s="568"/>
    </row>
    <row r="61" spans="1:16" ht="12.75" customHeight="1" x14ac:dyDescent="0.2">
      <c r="A61" s="21"/>
      <c r="B61" s="23" t="s">
        <v>41</v>
      </c>
      <c r="C61" s="557">
        <v>0</v>
      </c>
      <c r="D61" s="558"/>
      <c r="E61" s="558"/>
      <c r="F61" s="26">
        <v>0</v>
      </c>
      <c r="G61" s="26">
        <v>0</v>
      </c>
      <c r="H61" s="26">
        <v>0</v>
      </c>
      <c r="I61" s="37">
        <f t="shared" si="10"/>
        <v>0</v>
      </c>
      <c r="J61" s="75">
        <v>50</v>
      </c>
      <c r="K61" s="26">
        <v>25</v>
      </c>
      <c r="L61" s="26">
        <v>0</v>
      </c>
      <c r="M61" s="26">
        <v>0</v>
      </c>
      <c r="N61" s="514">
        <f>SUM(J61-K61+L61-M61)</f>
        <v>25</v>
      </c>
      <c r="O61" s="514"/>
      <c r="P61" s="568"/>
    </row>
    <row r="62" spans="1:16" ht="15" x14ac:dyDescent="0.2">
      <c r="A62" s="21"/>
      <c r="B62" s="23" t="s">
        <v>42</v>
      </c>
      <c r="C62" s="557">
        <v>118</v>
      </c>
      <c r="D62" s="558"/>
      <c r="E62" s="558"/>
      <c r="F62" s="26">
        <v>92</v>
      </c>
      <c r="G62" s="26">
        <v>30</v>
      </c>
      <c r="H62" s="26">
        <v>7</v>
      </c>
      <c r="I62" s="37">
        <f t="shared" si="10"/>
        <v>49</v>
      </c>
      <c r="J62" s="75">
        <v>149</v>
      </c>
      <c r="K62" s="26">
        <v>0</v>
      </c>
      <c r="L62" s="26">
        <v>0</v>
      </c>
      <c r="M62" s="26">
        <v>0</v>
      </c>
      <c r="N62" s="514">
        <f>SUM(J62-K62+L62-M62)</f>
        <v>149</v>
      </c>
      <c r="O62" s="514"/>
      <c r="P62" s="568"/>
    </row>
    <row r="63" spans="1:16" x14ac:dyDescent="0.2">
      <c r="A63" s="18">
        <v>2</v>
      </c>
      <c r="B63" s="19" t="s">
        <v>44</v>
      </c>
      <c r="C63" s="530"/>
      <c r="D63" s="531"/>
      <c r="E63" s="531"/>
      <c r="F63" s="20"/>
      <c r="G63" s="20"/>
      <c r="H63" s="20"/>
      <c r="I63" s="76"/>
      <c r="J63" s="64"/>
      <c r="K63" s="20"/>
      <c r="L63" s="20"/>
      <c r="M63" s="20"/>
      <c r="N63" s="559"/>
      <c r="O63" s="559"/>
      <c r="P63" s="560"/>
    </row>
    <row r="64" spans="1:16" ht="14.25" x14ac:dyDescent="0.2">
      <c r="A64" s="21"/>
      <c r="B64" s="23" t="s">
        <v>45</v>
      </c>
      <c r="C64" s="557">
        <v>0</v>
      </c>
      <c r="D64" s="558"/>
      <c r="E64" s="558"/>
      <c r="F64" s="26">
        <v>0</v>
      </c>
      <c r="G64" s="26">
        <v>0</v>
      </c>
      <c r="H64" s="26">
        <v>0</v>
      </c>
      <c r="I64" s="74">
        <f t="shared" ref="I64:I67" si="13">SUM(C64-F64+G64-H64)</f>
        <v>0</v>
      </c>
      <c r="J64" s="64"/>
      <c r="K64" s="20"/>
      <c r="L64" s="20"/>
      <c r="M64" s="20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57">
        <v>118</v>
      </c>
      <c r="D65" s="558"/>
      <c r="E65" s="558"/>
      <c r="F65" s="26">
        <v>92</v>
      </c>
      <c r="G65" s="26">
        <v>30</v>
      </c>
      <c r="H65" s="26">
        <v>7</v>
      </c>
      <c r="I65" s="74">
        <f t="shared" si="13"/>
        <v>49</v>
      </c>
      <c r="J65" s="64"/>
      <c r="K65" s="20"/>
      <c r="L65" s="20"/>
      <c r="M65" s="20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57">
        <v>0</v>
      </c>
      <c r="D66" s="558"/>
      <c r="E66" s="558"/>
      <c r="F66" s="26">
        <v>0</v>
      </c>
      <c r="G66" s="26">
        <v>0</v>
      </c>
      <c r="H66" s="26">
        <v>0</v>
      </c>
      <c r="I66" s="74">
        <f t="shared" si="13"/>
        <v>0</v>
      </c>
      <c r="J66" s="64"/>
      <c r="K66" s="20"/>
      <c r="L66" s="20"/>
      <c r="M66" s="20"/>
      <c r="N66" s="559"/>
      <c r="O66" s="559"/>
      <c r="P66" s="560"/>
    </row>
    <row r="67" spans="1:16" ht="14.25" x14ac:dyDescent="0.2">
      <c r="A67" s="27"/>
      <c r="B67" s="28" t="s">
        <v>48</v>
      </c>
      <c r="C67" s="561">
        <v>0</v>
      </c>
      <c r="D67" s="562"/>
      <c r="E67" s="562"/>
      <c r="F67" s="48">
        <v>0</v>
      </c>
      <c r="G67" s="48">
        <v>0</v>
      </c>
      <c r="H67" s="48">
        <v>0</v>
      </c>
      <c r="I67" s="74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4.25" x14ac:dyDescent="0.2">
      <c r="A68" s="30">
        <v>3</v>
      </c>
      <c r="B68" s="31" t="s">
        <v>49</v>
      </c>
      <c r="C68" s="565">
        <v>0</v>
      </c>
      <c r="D68" s="566"/>
      <c r="E68" s="566"/>
      <c r="F68" s="53">
        <v>0</v>
      </c>
      <c r="G68" s="53">
        <v>0</v>
      </c>
      <c r="H68" s="49"/>
      <c r="I68" s="79"/>
      <c r="J68" s="80"/>
      <c r="K68" s="32"/>
      <c r="L68" s="32"/>
      <c r="M68" s="32"/>
      <c r="N68" s="508"/>
      <c r="O68" s="508"/>
      <c r="P68" s="567"/>
    </row>
    <row r="69" spans="1:16" x14ac:dyDescent="0.2">
      <c r="B69" s="3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3"/>
      <c r="D71" s="3"/>
      <c r="E71" s="3"/>
      <c r="F71" s="1">
        <v>75</v>
      </c>
      <c r="G71" s="1" t="s">
        <v>53</v>
      </c>
      <c r="I71" s="1" t="s">
        <v>1</v>
      </c>
      <c r="N71" s="3"/>
      <c r="O71" s="3"/>
      <c r="P71" s="3"/>
    </row>
    <row r="72" spans="1:16" ht="12.75" customHeight="1" x14ac:dyDescent="0.2">
      <c r="C72" s="3"/>
      <c r="D72" s="3"/>
      <c r="E72" s="3"/>
      <c r="N72" s="3"/>
      <c r="O72" s="3"/>
      <c r="P72" s="3"/>
    </row>
    <row r="73" spans="1:16" ht="7.5" customHeight="1" x14ac:dyDescent="0.2">
      <c r="C73" s="3"/>
      <c r="D73" s="3"/>
      <c r="E73" s="3"/>
      <c r="N73" s="3"/>
      <c r="O73" s="3"/>
      <c r="P73" s="3"/>
    </row>
    <row r="74" spans="1:16" ht="18" customHeight="1" x14ac:dyDescent="0.2">
      <c r="C74" s="3"/>
      <c r="D74" s="3"/>
      <c r="E74" s="3"/>
      <c r="N74" s="3"/>
      <c r="O74" s="3"/>
      <c r="P74" s="3"/>
    </row>
    <row r="75" spans="1:16" ht="12.75" customHeight="1" x14ac:dyDescent="0.2">
      <c r="C75" s="3"/>
      <c r="D75" s="3"/>
      <c r="E75" s="3"/>
      <c r="N75" s="3"/>
      <c r="O75" s="3"/>
      <c r="P75" s="3"/>
    </row>
    <row r="76" spans="1:16" ht="12.75" customHeight="1" x14ac:dyDescent="0.2">
      <c r="C76" s="3"/>
      <c r="D76" s="3"/>
      <c r="E76" s="3"/>
      <c r="N76" s="3"/>
      <c r="O76" s="3"/>
      <c r="P76" s="3"/>
    </row>
    <row r="77" spans="1:16" ht="12.75" customHeight="1" x14ac:dyDescent="0.2">
      <c r="C77" s="3"/>
      <c r="D77" s="3"/>
      <c r="E77" s="3"/>
      <c r="N77" s="3"/>
      <c r="O77" s="3"/>
      <c r="P77" s="3"/>
    </row>
    <row r="78" spans="1:16" x14ac:dyDescent="0.2">
      <c r="C78" s="3"/>
      <c r="D78" s="3"/>
      <c r="E78" s="3"/>
      <c r="N78" s="3"/>
      <c r="O78" s="3"/>
      <c r="P78" s="3"/>
    </row>
    <row r="79" spans="1:16" ht="30" customHeight="1" x14ac:dyDescent="0.2">
      <c r="C79" s="3"/>
      <c r="D79" s="3"/>
      <c r="E79" s="3"/>
      <c r="N79" s="3"/>
      <c r="O79" s="3"/>
      <c r="P79" s="3"/>
    </row>
    <row r="80" spans="1:16" ht="25.5" customHeight="1" x14ac:dyDescent="0.2">
      <c r="C80" s="3"/>
      <c r="D80" s="3"/>
      <c r="E80" s="3"/>
      <c r="N80" s="3"/>
      <c r="O80" s="3"/>
      <c r="P80" s="3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13">
        <v>1</v>
      </c>
      <c r="E86" s="13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Februari</v>
      </c>
      <c r="N87" s="534"/>
      <c r="O87" s="13">
        <f>+O47:P47</f>
        <v>0</v>
      </c>
      <c r="P87" s="13">
        <f>P47</f>
        <v>2</v>
      </c>
    </row>
    <row r="88" spans="1:16" ht="26.25" customHeight="1" x14ac:dyDescent="0.2">
      <c r="A88" s="7" t="s">
        <v>54</v>
      </c>
      <c r="B88" s="7"/>
      <c r="C88" s="13">
        <v>0</v>
      </c>
      <c r="D88" s="13">
        <v>4</v>
      </c>
      <c r="E88" s="13">
        <v>0</v>
      </c>
      <c r="I88" s="543"/>
      <c r="J88" s="43"/>
      <c r="K88" s="5"/>
      <c r="L88" s="44" t="s">
        <v>12</v>
      </c>
      <c r="M88" s="533" t="str">
        <f>M48</f>
        <v>: 2018</v>
      </c>
      <c r="N88" s="534"/>
      <c r="O88" s="13">
        <v>1</v>
      </c>
      <c r="P88" s="13">
        <f>+P48</f>
        <v>8</v>
      </c>
    </row>
    <row r="89" spans="1:16" ht="20.100000000000001" customHeight="1" x14ac:dyDescent="0.2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67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11" t="s">
        <v>19</v>
      </c>
      <c r="G92" s="11" t="s">
        <v>20</v>
      </c>
      <c r="H92" s="11" t="s">
        <v>21</v>
      </c>
      <c r="I92" s="69" t="s">
        <v>22</v>
      </c>
      <c r="J92" s="70" t="s">
        <v>9</v>
      </c>
      <c r="K92" s="11" t="s">
        <v>19</v>
      </c>
      <c r="L92" s="11" t="s">
        <v>20</v>
      </c>
      <c r="M92" s="11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12"/>
      <c r="G93" s="12"/>
      <c r="H93" s="12"/>
      <c r="I93" s="71" t="s">
        <v>24</v>
      </c>
      <c r="J93" s="72" t="s">
        <v>23</v>
      </c>
      <c r="K93" s="12"/>
      <c r="L93" s="12"/>
      <c r="M93" s="12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102" t="s">
        <v>29</v>
      </c>
      <c r="G94" s="102" t="s">
        <v>30</v>
      </c>
      <c r="H94" s="102" t="s">
        <v>31</v>
      </c>
      <c r="I94" s="103" t="s">
        <v>32</v>
      </c>
      <c r="J94" s="104" t="s">
        <v>33</v>
      </c>
      <c r="K94" s="102" t="s">
        <v>34</v>
      </c>
      <c r="L94" s="102" t="s">
        <v>35</v>
      </c>
      <c r="M94" s="102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663</v>
      </c>
      <c r="D95" s="526"/>
      <c r="E95" s="526"/>
      <c r="F95" s="36">
        <f>SUM(F97,F100)</f>
        <v>244</v>
      </c>
      <c r="G95" s="56">
        <f>SUM(G97,G100)</f>
        <v>25</v>
      </c>
      <c r="H95" s="36">
        <f>SUM(H97,H100)</f>
        <v>0</v>
      </c>
      <c r="I95" s="16">
        <f>SUM(I97,I100)</f>
        <v>444</v>
      </c>
      <c r="J95" s="16">
        <f>SUM(J97,J100)</f>
        <v>16</v>
      </c>
      <c r="K95" s="16">
        <f t="shared" ref="K95:N95" si="15">SUM(K97,K100)</f>
        <v>12</v>
      </c>
      <c r="L95" s="16">
        <f t="shared" si="15"/>
        <v>0</v>
      </c>
      <c r="M95" s="16">
        <f t="shared" si="15"/>
        <v>0</v>
      </c>
      <c r="N95" s="527">
        <f t="shared" si="15"/>
        <v>4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20"/>
      <c r="G96" s="20"/>
      <c r="H96" s="20"/>
      <c r="I96" s="73"/>
      <c r="J96" s="64"/>
      <c r="K96" s="20"/>
      <c r="L96" s="20"/>
      <c r="M96" s="20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22">
        <f>SUM(F98:F99)</f>
        <v>0</v>
      </c>
      <c r="G97" s="22">
        <f t="shared" ref="G97:H97" si="16">SUM(G98:G99)</f>
        <v>0</v>
      </c>
      <c r="H97" s="22">
        <f t="shared" si="16"/>
        <v>0</v>
      </c>
      <c r="I97" s="74">
        <f>SUM(C97-F97+G97-H97)</f>
        <v>0</v>
      </c>
      <c r="J97" s="22">
        <f>SUM(J98:J99)</f>
        <v>0</v>
      </c>
      <c r="K97" s="22">
        <f t="shared" ref="K97:M97" si="17">SUM(K98:K99)</f>
        <v>0</v>
      </c>
      <c r="L97" s="22">
        <f t="shared" si="17"/>
        <v>0</v>
      </c>
      <c r="M97" s="22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26">
        <v>0</v>
      </c>
      <c r="G98" s="26">
        <v>0</v>
      </c>
      <c r="H98" s="26">
        <v>0</v>
      </c>
      <c r="I98" s="37">
        <f t="shared" ref="I98:I102" si="18">SUM(C98-F98+G98-H98)</f>
        <v>0</v>
      </c>
      <c r="J98" s="24">
        <v>0</v>
      </c>
      <c r="K98" s="24">
        <v>0</v>
      </c>
      <c r="L98" s="24">
        <v>0</v>
      </c>
      <c r="M98" s="24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26">
        <v>0</v>
      </c>
      <c r="G99" s="26">
        <v>0</v>
      </c>
      <c r="H99" s="26">
        <v>0</v>
      </c>
      <c r="I99" s="37">
        <f t="shared" si="18"/>
        <v>0</v>
      </c>
      <c r="J99" s="24">
        <v>0</v>
      </c>
      <c r="K99" s="24">
        <v>0</v>
      </c>
      <c r="L99" s="24">
        <v>0</v>
      </c>
      <c r="M99" s="24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663</v>
      </c>
      <c r="D100" s="570"/>
      <c r="E100" s="570"/>
      <c r="F100" s="22">
        <f>SUM(F101:F102)</f>
        <v>244</v>
      </c>
      <c r="G100" s="22">
        <f t="shared" ref="G100:H100" si="19">SUM(G101:G102)</f>
        <v>25</v>
      </c>
      <c r="H100" s="22">
        <f t="shared" si="19"/>
        <v>0</v>
      </c>
      <c r="I100" s="74">
        <f t="shared" si="18"/>
        <v>444</v>
      </c>
      <c r="J100" s="25">
        <f>SUM(J101:J102)</f>
        <v>16</v>
      </c>
      <c r="K100" s="25">
        <f t="shared" ref="K100:M100" si="20">SUM(K101:K102)</f>
        <v>12</v>
      </c>
      <c r="L100" s="25">
        <f t="shared" si="20"/>
        <v>0</v>
      </c>
      <c r="M100" s="25">
        <f t="shared" si="20"/>
        <v>0</v>
      </c>
      <c r="N100" s="514">
        <f>SUM(N101:P102)</f>
        <v>4</v>
      </c>
      <c r="O100" s="514"/>
      <c r="P100" s="568"/>
    </row>
    <row r="101" spans="1:16" ht="15" x14ac:dyDescent="0.2">
      <c r="A101" s="21"/>
      <c r="B101" s="23" t="s">
        <v>41</v>
      </c>
      <c r="C101" s="557">
        <v>50</v>
      </c>
      <c r="D101" s="558"/>
      <c r="E101" s="558"/>
      <c r="F101" s="26">
        <v>50</v>
      </c>
      <c r="G101" s="26">
        <v>15</v>
      </c>
      <c r="H101" s="26">
        <v>0</v>
      </c>
      <c r="I101" s="37">
        <f t="shared" si="18"/>
        <v>15</v>
      </c>
      <c r="J101" s="75">
        <v>0</v>
      </c>
      <c r="K101" s="26">
        <v>0</v>
      </c>
      <c r="L101" s="26">
        <v>0</v>
      </c>
      <c r="M101" s="26">
        <v>0</v>
      </c>
      <c r="N101" s="514">
        <f>SUM(J101-K101+L101-M101)</f>
        <v>0</v>
      </c>
      <c r="O101" s="514"/>
      <c r="P101" s="568"/>
    </row>
    <row r="102" spans="1:16" ht="15" x14ac:dyDescent="0.2">
      <c r="A102" s="21"/>
      <c r="B102" s="23" t="s">
        <v>42</v>
      </c>
      <c r="C102" s="557">
        <v>613</v>
      </c>
      <c r="D102" s="558"/>
      <c r="E102" s="558"/>
      <c r="F102" s="26">
        <v>194</v>
      </c>
      <c r="G102" s="26">
        <v>10</v>
      </c>
      <c r="H102" s="26">
        <v>0</v>
      </c>
      <c r="I102" s="37">
        <f t="shared" si="18"/>
        <v>429</v>
      </c>
      <c r="J102" s="75">
        <v>16</v>
      </c>
      <c r="K102" s="26">
        <v>12</v>
      </c>
      <c r="L102" s="26">
        <v>0</v>
      </c>
      <c r="M102" s="26">
        <v>0</v>
      </c>
      <c r="N102" s="514">
        <f>SUM(J102-K102+L102-M102)</f>
        <v>4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20"/>
      <c r="G103" s="20"/>
      <c r="H103" s="20"/>
      <c r="I103" s="76"/>
      <c r="J103" s="64"/>
      <c r="K103" s="20"/>
      <c r="L103" s="20"/>
      <c r="M103" s="20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400</v>
      </c>
      <c r="D104" s="558"/>
      <c r="E104" s="558"/>
      <c r="F104" s="26">
        <v>0</v>
      </c>
      <c r="G104" s="26">
        <v>0</v>
      </c>
      <c r="H104" s="26">
        <v>0</v>
      </c>
      <c r="I104" s="74">
        <f t="shared" ref="I104:I107" si="21">SUM(C104-F104+G104-H104)</f>
        <v>400</v>
      </c>
      <c r="J104" s="64"/>
      <c r="K104" s="20"/>
      <c r="L104" s="20"/>
      <c r="M104" s="20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248</v>
      </c>
      <c r="D105" s="558"/>
      <c r="E105" s="558"/>
      <c r="F105" s="26">
        <v>244</v>
      </c>
      <c r="G105" s="26">
        <v>0</v>
      </c>
      <c r="H105" s="26">
        <v>0</v>
      </c>
      <c r="I105" s="74">
        <f t="shared" si="21"/>
        <v>4</v>
      </c>
      <c r="J105" s="64"/>
      <c r="K105" s="20"/>
      <c r="L105" s="20"/>
      <c r="M105" s="20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26">
        <v>0</v>
      </c>
      <c r="G106" s="26">
        <v>0</v>
      </c>
      <c r="H106" s="26">
        <v>0</v>
      </c>
      <c r="I106" s="74">
        <f t="shared" si="21"/>
        <v>0</v>
      </c>
      <c r="J106" s="64"/>
      <c r="K106" s="20"/>
      <c r="L106" s="20"/>
      <c r="M106" s="20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15</v>
      </c>
      <c r="D107" s="562"/>
      <c r="E107" s="562"/>
      <c r="F107" s="48">
        <v>0</v>
      </c>
      <c r="G107" s="48">
        <v>25</v>
      </c>
      <c r="H107" s="48">
        <v>0</v>
      </c>
      <c r="I107" s="74">
        <f t="shared" si="21"/>
        <v>40</v>
      </c>
      <c r="J107" s="78"/>
      <c r="K107" s="29"/>
      <c r="L107" s="29"/>
      <c r="M107" s="29"/>
      <c r="N107" s="563"/>
      <c r="O107" s="563"/>
      <c r="P107" s="564"/>
    </row>
    <row r="108" spans="1:16" ht="13.5" customHeight="1" x14ac:dyDescent="0.2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49"/>
      <c r="I108" s="79"/>
      <c r="J108" s="80"/>
      <c r="K108" s="32"/>
      <c r="L108" s="32"/>
      <c r="M108" s="32"/>
      <c r="N108" s="508"/>
      <c r="O108" s="508"/>
      <c r="P108" s="567"/>
    </row>
    <row r="109" spans="1:16" ht="12.75" customHeight="1" x14ac:dyDescent="0.2">
      <c r="B109" s="3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 t="shared" ref="G109:I109" si="22">SUM(G104:G107)-G95</f>
        <v>0</v>
      </c>
      <c r="H109" s="50">
        <f t="shared" si="22"/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30" customHeight="1" x14ac:dyDescent="0.2">
      <c r="C111" s="3"/>
      <c r="D111" s="3"/>
      <c r="E111" s="3"/>
      <c r="N111" s="3"/>
      <c r="O111" s="3"/>
      <c r="P111" s="3"/>
    </row>
    <row r="112" spans="1:16" ht="25.5" customHeight="1" x14ac:dyDescent="0.2">
      <c r="C112" s="3"/>
      <c r="D112" s="3"/>
      <c r="E112" s="3"/>
      <c r="N112" s="3"/>
      <c r="O112" s="3"/>
      <c r="P112" s="3"/>
    </row>
    <row r="113" spans="1:16" ht="20.100000000000001" customHeight="1" x14ac:dyDescent="0.2">
      <c r="C113" s="3"/>
      <c r="D113" s="3"/>
      <c r="E113" s="3"/>
      <c r="N113" s="3"/>
      <c r="O113" s="3"/>
      <c r="P113" s="3"/>
    </row>
    <row r="114" spans="1:16" ht="20.100000000000001" customHeight="1" x14ac:dyDescent="0.2">
      <c r="C114" s="3"/>
      <c r="D114" s="3"/>
      <c r="E114" s="3"/>
      <c r="N114" s="3"/>
      <c r="O114" s="3"/>
      <c r="P114" s="3"/>
    </row>
    <row r="115" spans="1:16" ht="20.100000000000001" customHeight="1" x14ac:dyDescent="0.2">
      <c r="C115" s="3"/>
      <c r="D115" s="3"/>
      <c r="E115" s="3"/>
      <c r="N115" s="3"/>
      <c r="O115" s="3"/>
      <c r="P115" s="3"/>
    </row>
    <row r="116" spans="1:16" ht="20.100000000000001" customHeight="1" x14ac:dyDescent="0.2">
      <c r="C116" s="3"/>
      <c r="D116" s="3"/>
      <c r="E116" s="3"/>
      <c r="N116" s="3"/>
      <c r="O116" s="3"/>
      <c r="P116" s="3"/>
    </row>
    <row r="117" spans="1:16" ht="20.100000000000001" customHeight="1" x14ac:dyDescent="0.2">
      <c r="C117" s="3"/>
      <c r="D117" s="3"/>
      <c r="E117" s="3"/>
      <c r="N117" s="3"/>
      <c r="O117" s="3"/>
      <c r="P117" s="3"/>
    </row>
    <row r="118" spans="1:16" ht="20.100000000000001" customHeight="1" x14ac:dyDescent="0.2">
      <c r="C118" s="3"/>
      <c r="D118" s="3"/>
      <c r="E118" s="3"/>
      <c r="N118" s="3"/>
      <c r="O118" s="3"/>
      <c r="P118" s="3"/>
    </row>
    <row r="119" spans="1:16" ht="20.100000000000001" customHeight="1" x14ac:dyDescent="0.2">
      <c r="C119" s="3"/>
      <c r="D119" s="3"/>
      <c r="E119" s="3"/>
      <c r="N119" s="3"/>
      <c r="O119" s="3"/>
      <c r="P119" s="3"/>
    </row>
    <row r="120" spans="1:16" ht="26.25" customHeight="1" x14ac:dyDescent="0.2">
      <c r="C120" s="3"/>
      <c r="D120" s="3"/>
      <c r="E120" s="3"/>
      <c r="N120" s="3"/>
      <c r="O120" s="3"/>
      <c r="P120" s="3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13">
        <v>1</v>
      </c>
      <c r="E126" s="13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Februari</v>
      </c>
      <c r="N127" s="534"/>
      <c r="O127" s="13">
        <f>+O87:P87</f>
        <v>0</v>
      </c>
      <c r="P127" s="13">
        <f>P87</f>
        <v>2</v>
      </c>
    </row>
    <row r="128" spans="1:16" ht="12.75" customHeight="1" x14ac:dyDescent="0.2">
      <c r="A128" s="7" t="s">
        <v>55</v>
      </c>
      <c r="B128" s="7"/>
      <c r="C128" s="13">
        <v>0</v>
      </c>
      <c r="D128" s="13">
        <v>3</v>
      </c>
      <c r="E128" s="13">
        <v>0</v>
      </c>
      <c r="I128" s="543"/>
      <c r="J128" s="43"/>
      <c r="K128" s="5"/>
      <c r="L128" s="44" t="s">
        <v>12</v>
      </c>
      <c r="M128" s="533" t="str">
        <f>M88</f>
        <v>: 2018</v>
      </c>
      <c r="N128" s="534"/>
      <c r="O128" s="13">
        <v>1</v>
      </c>
      <c r="P128" s="13">
        <f>+P8</f>
        <v>8</v>
      </c>
    </row>
    <row r="129" spans="1:16" ht="12.75" customHeight="1" x14ac:dyDescent="0.2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2.7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67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2.75" customHeight="1" x14ac:dyDescent="0.2">
      <c r="A132" s="540"/>
      <c r="B132" s="542"/>
      <c r="C132" s="548" t="s">
        <v>9</v>
      </c>
      <c r="D132" s="549"/>
      <c r="E132" s="549"/>
      <c r="F132" s="11" t="s">
        <v>19</v>
      </c>
      <c r="G132" s="11" t="s">
        <v>20</v>
      </c>
      <c r="H132" s="11" t="s">
        <v>21</v>
      </c>
      <c r="I132" s="69" t="s">
        <v>22</v>
      </c>
      <c r="J132" s="70" t="s">
        <v>9</v>
      </c>
      <c r="K132" s="11" t="s">
        <v>19</v>
      </c>
      <c r="L132" s="11" t="s">
        <v>20</v>
      </c>
      <c r="M132" s="11" t="s">
        <v>21</v>
      </c>
      <c r="N132" s="550" t="s">
        <v>22</v>
      </c>
      <c r="O132" s="550"/>
      <c r="P132" s="551"/>
    </row>
    <row r="133" spans="1:16" ht="12.75" customHeight="1" x14ac:dyDescent="0.2">
      <c r="A133" s="540"/>
      <c r="B133" s="542"/>
      <c r="C133" s="552" t="s">
        <v>23</v>
      </c>
      <c r="D133" s="553"/>
      <c r="E133" s="553"/>
      <c r="F133" s="12"/>
      <c r="G133" s="12"/>
      <c r="H133" s="12"/>
      <c r="I133" s="71" t="s">
        <v>24</v>
      </c>
      <c r="J133" s="72" t="s">
        <v>23</v>
      </c>
      <c r="K133" s="12"/>
      <c r="L133" s="12"/>
      <c r="M133" s="12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102" t="s">
        <v>29</v>
      </c>
      <c r="G134" s="102" t="s">
        <v>30</v>
      </c>
      <c r="H134" s="102" t="s">
        <v>31</v>
      </c>
      <c r="I134" s="103" t="s">
        <v>32</v>
      </c>
      <c r="J134" s="104" t="s">
        <v>33</v>
      </c>
      <c r="K134" s="102" t="s">
        <v>34</v>
      </c>
      <c r="L134" s="102" t="s">
        <v>35</v>
      </c>
      <c r="M134" s="102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36">
        <f>SUM(F137,F140)</f>
        <v>0</v>
      </c>
      <c r="G135" s="36">
        <f>SUM(G137,G140)</f>
        <v>0</v>
      </c>
      <c r="H135" s="36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20"/>
      <c r="G136" s="20"/>
      <c r="H136" s="20"/>
      <c r="I136" s="73"/>
      <c r="J136" s="64"/>
      <c r="K136" s="20"/>
      <c r="L136" s="20"/>
      <c r="M136" s="20"/>
      <c r="N136" s="531"/>
      <c r="O136" s="531"/>
      <c r="P136" s="532"/>
    </row>
    <row r="137" spans="1:16" ht="7.5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22">
        <f>SUM(F138:F139)</f>
        <v>0</v>
      </c>
      <c r="G137" s="22">
        <f t="shared" ref="G137:H137" si="24">SUM(G138:G139)</f>
        <v>0</v>
      </c>
      <c r="H137" s="22">
        <f t="shared" si="24"/>
        <v>0</v>
      </c>
      <c r="I137" s="74">
        <f>SUM(C137-F137+G137-H137)</f>
        <v>0</v>
      </c>
      <c r="J137" s="22">
        <f>SUM(J138:J139)</f>
        <v>0</v>
      </c>
      <c r="K137" s="22">
        <f t="shared" ref="K137:M137" si="25">SUM(K138:K139)</f>
        <v>0</v>
      </c>
      <c r="L137" s="22">
        <f t="shared" si="25"/>
        <v>0</v>
      </c>
      <c r="M137" s="22">
        <f t="shared" si="25"/>
        <v>0</v>
      </c>
      <c r="N137" s="514">
        <f>SUM(N138:P139)</f>
        <v>0</v>
      </c>
      <c r="O137" s="514"/>
      <c r="P137" s="568"/>
    </row>
    <row r="138" spans="1:16" ht="18" customHeight="1" x14ac:dyDescent="0.2">
      <c r="A138" s="21"/>
      <c r="B138" s="23" t="s">
        <v>41</v>
      </c>
      <c r="C138" s="557">
        <v>0</v>
      </c>
      <c r="D138" s="558"/>
      <c r="E138" s="558"/>
      <c r="F138" s="26">
        <v>0</v>
      </c>
      <c r="G138" s="26">
        <v>0</v>
      </c>
      <c r="H138" s="26">
        <v>0</v>
      </c>
      <c r="I138" s="37">
        <f t="shared" ref="I138:I142" si="26">SUM(C138-F138+G138-H138)</f>
        <v>0</v>
      </c>
      <c r="J138" s="24">
        <v>0</v>
      </c>
      <c r="K138" s="24">
        <v>0</v>
      </c>
      <c r="L138" s="24">
        <v>0</v>
      </c>
      <c r="M138" s="24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26">
        <v>0</v>
      </c>
      <c r="G139" s="26">
        <v>0</v>
      </c>
      <c r="H139" s="26">
        <v>0</v>
      </c>
      <c r="I139" s="37">
        <f t="shared" si="26"/>
        <v>0</v>
      </c>
      <c r="J139" s="24">
        <v>0</v>
      </c>
      <c r="K139" s="24">
        <v>0</v>
      </c>
      <c r="L139" s="24">
        <v>0</v>
      </c>
      <c r="M139" s="24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22">
        <f>SUM(F141:F142)</f>
        <v>0</v>
      </c>
      <c r="G140" s="22">
        <f t="shared" ref="G140:H140" si="27">SUM(G141:G142)</f>
        <v>0</v>
      </c>
      <c r="H140" s="22">
        <f t="shared" si="27"/>
        <v>0</v>
      </c>
      <c r="I140" s="74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26">
        <v>0</v>
      </c>
      <c r="G141" s="26">
        <v>0</v>
      </c>
      <c r="H141" s="26">
        <v>0</v>
      </c>
      <c r="I141" s="37">
        <f t="shared" si="26"/>
        <v>0</v>
      </c>
      <c r="J141" s="75">
        <v>0</v>
      </c>
      <c r="K141" s="26">
        <v>0</v>
      </c>
      <c r="L141" s="26">
        <v>0</v>
      </c>
      <c r="M141" s="26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26">
        <v>0</v>
      </c>
      <c r="G142" s="26">
        <v>0</v>
      </c>
      <c r="H142" s="26">
        <v>0</v>
      </c>
      <c r="I142" s="37">
        <f t="shared" si="26"/>
        <v>0</v>
      </c>
      <c r="J142" s="75">
        <v>0</v>
      </c>
      <c r="K142" s="26">
        <v>0</v>
      </c>
      <c r="L142" s="26">
        <v>0</v>
      </c>
      <c r="M142" s="26">
        <v>0</v>
      </c>
      <c r="N142" s="514">
        <f>SUM(J142-K142+L142-M142)</f>
        <v>0</v>
      </c>
      <c r="O142" s="514"/>
      <c r="P142" s="568"/>
    </row>
    <row r="143" spans="1:16" ht="30" customHeight="1" x14ac:dyDescent="0.2">
      <c r="A143" s="18">
        <v>2</v>
      </c>
      <c r="B143" s="19" t="s">
        <v>44</v>
      </c>
      <c r="C143" s="530"/>
      <c r="D143" s="531"/>
      <c r="E143" s="531"/>
      <c r="F143" s="20"/>
      <c r="G143" s="20"/>
      <c r="H143" s="20"/>
      <c r="I143" s="76"/>
      <c r="J143" s="64"/>
      <c r="K143" s="20"/>
      <c r="L143" s="20"/>
      <c r="M143" s="20"/>
      <c r="N143" s="559"/>
      <c r="O143" s="559"/>
      <c r="P143" s="560"/>
    </row>
    <row r="144" spans="1:16" ht="25.5" customHeight="1" x14ac:dyDescent="0.2">
      <c r="A144" s="21"/>
      <c r="B144" s="23" t="s">
        <v>45</v>
      </c>
      <c r="C144" s="557">
        <v>0</v>
      </c>
      <c r="D144" s="558"/>
      <c r="E144" s="558"/>
      <c r="F144" s="26">
        <v>0</v>
      </c>
      <c r="G144" s="26">
        <v>0</v>
      </c>
      <c r="H144" s="26">
        <v>0</v>
      </c>
      <c r="I144" s="74">
        <f t="shared" ref="I144:I147" si="29">SUM(C144-F144+G144-H144)</f>
        <v>0</v>
      </c>
      <c r="J144" s="64"/>
      <c r="K144" s="20"/>
      <c r="L144" s="20"/>
      <c r="M144" s="20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26">
        <v>0</v>
      </c>
      <c r="G145" s="26">
        <v>0</v>
      </c>
      <c r="H145" s="26">
        <v>0</v>
      </c>
      <c r="I145" s="74">
        <f t="shared" si="29"/>
        <v>0</v>
      </c>
      <c r="J145" s="64"/>
      <c r="K145" s="20"/>
      <c r="L145" s="20"/>
      <c r="M145" s="20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26">
        <v>0</v>
      </c>
      <c r="G146" s="26">
        <v>0</v>
      </c>
      <c r="H146" s="26">
        <v>0</v>
      </c>
      <c r="I146" s="74">
        <f t="shared" si="29"/>
        <v>0</v>
      </c>
      <c r="J146" s="64"/>
      <c r="K146" s="20"/>
      <c r="L146" s="20"/>
      <c r="M146" s="20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48">
        <v>0</v>
      </c>
      <c r="G147" s="48">
        <v>0</v>
      </c>
      <c r="H147" s="48">
        <v>0</v>
      </c>
      <c r="I147" s="74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x14ac:dyDescent="0.2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49"/>
      <c r="I148" s="79"/>
      <c r="J148" s="80"/>
      <c r="K148" s="32"/>
      <c r="L148" s="32"/>
      <c r="M148" s="32"/>
      <c r="N148" s="508"/>
      <c r="O148" s="508"/>
      <c r="P148" s="567"/>
    </row>
    <row r="149" spans="1:16" ht="20.100000000000001" customHeight="1" x14ac:dyDescent="0.2">
      <c r="B149" s="3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3"/>
      <c r="D151" s="3"/>
      <c r="E151" s="3"/>
      <c r="N151" s="3"/>
      <c r="O151" s="3"/>
      <c r="P151" s="3"/>
    </row>
    <row r="152" spans="1:16" ht="26.25" customHeight="1" x14ac:dyDescent="0.2">
      <c r="C152" s="3"/>
      <c r="D152" s="3"/>
      <c r="E152" s="3"/>
      <c r="N152" s="3"/>
      <c r="O152" s="3"/>
      <c r="P152" s="3"/>
    </row>
    <row r="153" spans="1:16" ht="20.100000000000001" customHeight="1" x14ac:dyDescent="0.2">
      <c r="C153" s="3"/>
      <c r="D153" s="3"/>
      <c r="E153" s="3"/>
      <c r="N153" s="3"/>
      <c r="O153" s="3"/>
      <c r="P153" s="3"/>
    </row>
    <row r="154" spans="1:16" ht="20.100000000000001" customHeight="1" x14ac:dyDescent="0.2">
      <c r="C154" s="3"/>
      <c r="D154" s="3"/>
      <c r="E154" s="3"/>
      <c r="N154" s="3"/>
      <c r="O154" s="3"/>
      <c r="P154" s="3"/>
    </row>
    <row r="155" spans="1:16" ht="20.100000000000001" customHeight="1" x14ac:dyDescent="0.2">
      <c r="C155" s="3"/>
      <c r="D155" s="3"/>
      <c r="E155" s="3"/>
      <c r="N155" s="3"/>
      <c r="O155" s="3"/>
      <c r="P155" s="3"/>
    </row>
    <row r="156" spans="1:16" ht="20.100000000000001" customHeight="1" x14ac:dyDescent="0.2">
      <c r="C156" s="3"/>
      <c r="D156" s="3"/>
      <c r="E156" s="3"/>
      <c r="N156" s="3"/>
      <c r="O156" s="3"/>
      <c r="P156" s="3"/>
    </row>
    <row r="157" spans="1:16" ht="24" customHeight="1" x14ac:dyDescent="0.2">
      <c r="C157" s="3"/>
      <c r="D157" s="3"/>
      <c r="E157" s="3"/>
      <c r="N157" s="3"/>
      <c r="O157" s="3"/>
      <c r="P157" s="3"/>
    </row>
    <row r="158" spans="1:16" x14ac:dyDescent="0.2">
      <c r="C158" s="3"/>
      <c r="D158" s="3"/>
      <c r="E158" s="3"/>
      <c r="N158" s="3"/>
      <c r="O158" s="3"/>
      <c r="P158" s="3"/>
    </row>
    <row r="159" spans="1:16" x14ac:dyDescent="0.2">
      <c r="C159" s="3"/>
      <c r="D159" s="3"/>
      <c r="E159" s="3"/>
      <c r="N159" s="3"/>
      <c r="O159" s="3"/>
      <c r="P159" s="3"/>
    </row>
    <row r="160" spans="1:16" x14ac:dyDescent="0.2">
      <c r="C160" s="3"/>
      <c r="D160" s="3"/>
      <c r="E160" s="3"/>
      <c r="N160" s="3"/>
      <c r="O160" s="3"/>
      <c r="P160" s="3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13">
        <v>1</v>
      </c>
      <c r="E166" s="13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Februari</v>
      </c>
      <c r="N167" s="534"/>
      <c r="O167" s="13">
        <f>+O127:P127</f>
        <v>0</v>
      </c>
      <c r="P167" s="13">
        <f>P127</f>
        <v>2</v>
      </c>
    </row>
    <row r="168" spans="1:16" ht="12.75" customHeight="1" x14ac:dyDescent="0.2">
      <c r="A168" s="7" t="s">
        <v>56</v>
      </c>
      <c r="B168" s="7"/>
      <c r="C168" s="13">
        <v>0</v>
      </c>
      <c r="D168" s="13">
        <v>2</v>
      </c>
      <c r="E168" s="13">
        <v>1</v>
      </c>
      <c r="I168" s="543"/>
      <c r="J168" s="43"/>
      <c r="K168" s="5"/>
      <c r="L168" s="44" t="s">
        <v>12</v>
      </c>
      <c r="M168" s="533" t="str">
        <f>M128</f>
        <v>: 2018</v>
      </c>
      <c r="N168" s="534"/>
      <c r="O168" s="13">
        <v>1</v>
      </c>
      <c r="P168" s="13">
        <f>+P128</f>
        <v>8</v>
      </c>
    </row>
    <row r="169" spans="1:16" ht="7.5" customHeight="1" x14ac:dyDescent="0.2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67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11" t="s">
        <v>19</v>
      </c>
      <c r="G172" s="11" t="s">
        <v>20</v>
      </c>
      <c r="H172" s="11" t="s">
        <v>21</v>
      </c>
      <c r="I172" s="69" t="s">
        <v>22</v>
      </c>
      <c r="J172" s="70" t="s">
        <v>9</v>
      </c>
      <c r="K172" s="11" t="s">
        <v>19</v>
      </c>
      <c r="L172" s="11" t="s">
        <v>20</v>
      </c>
      <c r="M172" s="11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12"/>
      <c r="G173" s="12"/>
      <c r="H173" s="12"/>
      <c r="I173" s="71" t="s">
        <v>24</v>
      </c>
      <c r="J173" s="72" t="s">
        <v>23</v>
      </c>
      <c r="K173" s="12"/>
      <c r="L173" s="12"/>
      <c r="M173" s="12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102" t="s">
        <v>29</v>
      </c>
      <c r="G174" s="102" t="s">
        <v>30</v>
      </c>
      <c r="H174" s="102" t="s">
        <v>31</v>
      </c>
      <c r="I174" s="103" t="s">
        <v>32</v>
      </c>
      <c r="J174" s="104" t="s">
        <v>33</v>
      </c>
      <c r="K174" s="102" t="s">
        <v>34</v>
      </c>
      <c r="L174" s="102" t="s">
        <v>35</v>
      </c>
      <c r="M174" s="102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168</v>
      </c>
      <c r="D175" s="526"/>
      <c r="E175" s="526"/>
      <c r="F175" s="36">
        <f>SUM(F177,F180)</f>
        <v>130</v>
      </c>
      <c r="G175" s="36">
        <f>SUM(G177,G180)</f>
        <v>0</v>
      </c>
      <c r="H175" s="36">
        <f>SUM(H177,H180)</f>
        <v>6</v>
      </c>
      <c r="I175" s="16">
        <f>SUM(I177,I180)</f>
        <v>32</v>
      </c>
      <c r="J175" s="16">
        <f>SUM(J177,J180)</f>
        <v>214</v>
      </c>
      <c r="K175" s="16">
        <f t="shared" ref="K175:N175" si="31">SUM(K177,K180)</f>
        <v>194</v>
      </c>
      <c r="L175" s="16">
        <f t="shared" si="31"/>
        <v>0</v>
      </c>
      <c r="M175" s="16">
        <f t="shared" si="31"/>
        <v>20</v>
      </c>
      <c r="N175" s="527">
        <f t="shared" si="31"/>
        <v>0</v>
      </c>
      <c r="O175" s="528"/>
      <c r="P175" s="529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20"/>
      <c r="G176" s="20"/>
      <c r="H176" s="20"/>
      <c r="I176" s="73"/>
      <c r="J176" s="64"/>
      <c r="K176" s="20"/>
      <c r="L176" s="20"/>
      <c r="M176" s="20"/>
      <c r="N176" s="531"/>
      <c r="O176" s="531"/>
      <c r="P176" s="532"/>
    </row>
    <row r="177" spans="1:16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22">
        <f>SUM(F178:F179)</f>
        <v>0</v>
      </c>
      <c r="G177" s="22">
        <f t="shared" ref="G177:H177" si="32">SUM(G178:G179)</f>
        <v>0</v>
      </c>
      <c r="H177" s="22">
        <f t="shared" si="32"/>
        <v>0</v>
      </c>
      <c r="I177" s="74">
        <f>SUM(C177-F177+G177-H177)</f>
        <v>0</v>
      </c>
      <c r="J177" s="22">
        <f>SUM(J178:J179)</f>
        <v>0</v>
      </c>
      <c r="K177" s="22">
        <f t="shared" ref="K177:M177" si="33">SUM(K178:K179)</f>
        <v>0</v>
      </c>
      <c r="L177" s="22">
        <f t="shared" si="33"/>
        <v>0</v>
      </c>
      <c r="M177" s="22">
        <f t="shared" si="33"/>
        <v>0</v>
      </c>
      <c r="N177" s="514">
        <f>SUM(N178:P179)</f>
        <v>0</v>
      </c>
      <c r="O177" s="514"/>
      <c r="P177" s="568"/>
    </row>
    <row r="178" spans="1:16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26">
        <v>0</v>
      </c>
      <c r="G178" s="26">
        <v>0</v>
      </c>
      <c r="H178" s="26">
        <v>0</v>
      </c>
      <c r="I178" s="37">
        <f t="shared" ref="I178:I182" si="34">SUM(C178-F178+G178-H178)</f>
        <v>0</v>
      </c>
      <c r="J178" s="24">
        <v>0</v>
      </c>
      <c r="K178" s="24">
        <v>0</v>
      </c>
      <c r="L178" s="24">
        <v>0</v>
      </c>
      <c r="M178" s="24">
        <v>0</v>
      </c>
      <c r="N178" s="514">
        <f>SUM(J178-K178+L178-M178)</f>
        <v>0</v>
      </c>
      <c r="O178" s="514"/>
      <c r="P178" s="568"/>
    </row>
    <row r="179" spans="1:16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26">
        <v>0</v>
      </c>
      <c r="G179" s="26">
        <v>0</v>
      </c>
      <c r="H179" s="26">
        <v>0</v>
      </c>
      <c r="I179" s="37">
        <f t="shared" si="34"/>
        <v>0</v>
      </c>
      <c r="J179" s="24">
        <v>0</v>
      </c>
      <c r="K179" s="24">
        <v>0</v>
      </c>
      <c r="L179" s="24">
        <v>0</v>
      </c>
      <c r="M179" s="24">
        <v>0</v>
      </c>
      <c r="N179" s="514">
        <f>SUM(J179-K179+L179-M179)</f>
        <v>0</v>
      </c>
      <c r="O179" s="514"/>
      <c r="P179" s="568"/>
    </row>
    <row r="180" spans="1:16" ht="20.100000000000001" customHeight="1" x14ac:dyDescent="0.2">
      <c r="A180" s="21"/>
      <c r="B180" s="19" t="s">
        <v>43</v>
      </c>
      <c r="C180" s="569">
        <f>SUM(C181:E182)</f>
        <v>168</v>
      </c>
      <c r="D180" s="570"/>
      <c r="E180" s="570"/>
      <c r="F180" s="22">
        <f>SUM(F181:F182)</f>
        <v>130</v>
      </c>
      <c r="G180" s="22">
        <f t="shared" ref="G180:H180" si="35">SUM(G181:G182)</f>
        <v>0</v>
      </c>
      <c r="H180" s="22">
        <f t="shared" si="35"/>
        <v>6</v>
      </c>
      <c r="I180" s="74">
        <f t="shared" si="34"/>
        <v>32</v>
      </c>
      <c r="J180" s="25">
        <f>SUM(J181:J182)</f>
        <v>214</v>
      </c>
      <c r="K180" s="25">
        <f t="shared" ref="K180:M180" si="36">SUM(K181:K182)</f>
        <v>194</v>
      </c>
      <c r="L180" s="25">
        <f t="shared" si="36"/>
        <v>0</v>
      </c>
      <c r="M180" s="25">
        <f t="shared" si="36"/>
        <v>20</v>
      </c>
      <c r="N180" s="514">
        <f>SUM(N181:P182)</f>
        <v>0</v>
      </c>
      <c r="O180" s="514"/>
      <c r="P180" s="568"/>
    </row>
    <row r="181" spans="1:16" ht="20.100000000000001" customHeight="1" x14ac:dyDescent="0.2">
      <c r="A181" s="21"/>
      <c r="B181" s="23" t="s">
        <v>41</v>
      </c>
      <c r="C181" s="557">
        <v>0</v>
      </c>
      <c r="D181" s="558"/>
      <c r="E181" s="558"/>
      <c r="F181" s="26">
        <v>0</v>
      </c>
      <c r="G181" s="26">
        <v>0</v>
      </c>
      <c r="H181" s="26">
        <v>0</v>
      </c>
      <c r="I181" s="37">
        <f t="shared" si="34"/>
        <v>0</v>
      </c>
      <c r="J181" s="75">
        <v>0</v>
      </c>
      <c r="K181" s="26">
        <v>0</v>
      </c>
      <c r="L181" s="26">
        <v>0</v>
      </c>
      <c r="M181" s="26">
        <v>0</v>
      </c>
      <c r="N181" s="514">
        <f>SUM(J181-K181+L181-M181)</f>
        <v>0</v>
      </c>
      <c r="O181" s="514"/>
      <c r="P181" s="568"/>
    </row>
    <row r="182" spans="1:16" ht="20.100000000000001" customHeight="1" x14ac:dyDescent="0.2">
      <c r="A182" s="21"/>
      <c r="B182" s="23" t="s">
        <v>42</v>
      </c>
      <c r="C182" s="557">
        <v>168</v>
      </c>
      <c r="D182" s="558"/>
      <c r="E182" s="558"/>
      <c r="F182" s="26">
        <v>130</v>
      </c>
      <c r="G182" s="26">
        <v>0</v>
      </c>
      <c r="H182" s="26">
        <v>6</v>
      </c>
      <c r="I182" s="37">
        <f t="shared" si="34"/>
        <v>32</v>
      </c>
      <c r="J182" s="75">
        <v>214</v>
      </c>
      <c r="K182" s="26">
        <v>194</v>
      </c>
      <c r="L182" s="26">
        <v>0</v>
      </c>
      <c r="M182" s="26">
        <v>20</v>
      </c>
      <c r="N182" s="514">
        <f>SUM(J182-K182+L182-M182)</f>
        <v>0</v>
      </c>
      <c r="O182" s="514"/>
      <c r="P182" s="568"/>
    </row>
    <row r="183" spans="1:16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20"/>
      <c r="G183" s="20"/>
      <c r="H183" s="20"/>
      <c r="I183" s="76"/>
      <c r="J183" s="64"/>
      <c r="K183" s="20"/>
      <c r="L183" s="20" t="s">
        <v>57</v>
      </c>
      <c r="M183" s="20"/>
      <c r="N183" s="559"/>
      <c r="O183" s="559"/>
      <c r="P183" s="560"/>
    </row>
    <row r="184" spans="1:16" ht="26.25" customHeight="1" x14ac:dyDescent="0.2">
      <c r="A184" s="21"/>
      <c r="B184" s="23" t="s">
        <v>45</v>
      </c>
      <c r="C184" s="557">
        <v>0</v>
      </c>
      <c r="D184" s="558"/>
      <c r="E184" s="558"/>
      <c r="F184" s="26">
        <v>0</v>
      </c>
      <c r="G184" s="26">
        <v>0</v>
      </c>
      <c r="H184" s="26">
        <v>0</v>
      </c>
      <c r="I184" s="74">
        <f t="shared" ref="I184:I187" si="37">SUM(C184-F184+G184-H184)</f>
        <v>0</v>
      </c>
      <c r="J184" s="64"/>
      <c r="K184" s="20"/>
      <c r="L184" s="20"/>
      <c r="M184" s="20"/>
      <c r="N184" s="559"/>
      <c r="O184" s="559"/>
      <c r="P184" s="560"/>
    </row>
    <row r="185" spans="1:16" ht="20.100000000000001" customHeight="1" x14ac:dyDescent="0.2">
      <c r="A185" s="21"/>
      <c r="B185" s="23" t="s">
        <v>46</v>
      </c>
      <c r="C185" s="557">
        <v>168</v>
      </c>
      <c r="D185" s="558"/>
      <c r="E185" s="558"/>
      <c r="F185" s="26">
        <v>130</v>
      </c>
      <c r="G185" s="26">
        <v>0</v>
      </c>
      <c r="H185" s="26">
        <v>6</v>
      </c>
      <c r="I185" s="74">
        <f t="shared" si="37"/>
        <v>32</v>
      </c>
      <c r="J185" s="64"/>
      <c r="K185" s="20"/>
      <c r="L185" s="20"/>
      <c r="M185" s="20"/>
      <c r="N185" s="559"/>
      <c r="O185" s="559"/>
      <c r="P185" s="560"/>
    </row>
    <row r="186" spans="1:16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26">
        <v>0</v>
      </c>
      <c r="G186" s="26">
        <v>0</v>
      </c>
      <c r="H186" s="26">
        <v>0</v>
      </c>
      <c r="I186" s="74">
        <f t="shared" si="37"/>
        <v>0</v>
      </c>
      <c r="J186" s="64"/>
      <c r="K186" s="20"/>
      <c r="L186" s="20"/>
      <c r="M186" s="20"/>
      <c r="N186" s="559"/>
      <c r="O186" s="559"/>
      <c r="P186" s="560"/>
    </row>
    <row r="187" spans="1:16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48">
        <v>0</v>
      </c>
      <c r="G187" s="48">
        <v>0</v>
      </c>
      <c r="H187" s="48">
        <v>0</v>
      </c>
      <c r="I187" s="74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6" ht="20.100000000000001" customHeight="1" x14ac:dyDescent="0.2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49"/>
      <c r="I188" s="79"/>
      <c r="J188" s="80"/>
      <c r="K188" s="32"/>
      <c r="L188" s="32"/>
      <c r="M188" s="32"/>
      <c r="N188" s="508"/>
      <c r="O188" s="508"/>
      <c r="P188" s="567"/>
    </row>
    <row r="189" spans="1:16" ht="24" customHeight="1" x14ac:dyDescent="0.2">
      <c r="B189" s="3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6" x14ac:dyDescent="0.2">
      <c r="C190" s="495"/>
      <c r="D190" s="495"/>
      <c r="E190" s="495"/>
      <c r="N190" s="495"/>
      <c r="O190" s="495"/>
      <c r="P190" s="495"/>
    </row>
    <row r="191" spans="1:16" x14ac:dyDescent="0.2">
      <c r="C191" s="3"/>
      <c r="D191" s="3"/>
      <c r="E191" s="3"/>
      <c r="N191" s="3"/>
      <c r="O191" s="3"/>
      <c r="P191" s="3"/>
    </row>
    <row r="192" spans="1:16" x14ac:dyDescent="0.2">
      <c r="C192" s="3"/>
      <c r="D192" s="3"/>
      <c r="E192" s="3"/>
      <c r="N192" s="3"/>
      <c r="O192" s="3"/>
      <c r="P192" s="3"/>
    </row>
    <row r="193" spans="1:16" ht="12.75" customHeight="1" x14ac:dyDescent="0.2">
      <c r="C193" s="3"/>
      <c r="D193" s="3"/>
      <c r="E193" s="3"/>
      <c r="N193" s="3"/>
      <c r="O193" s="3"/>
      <c r="P193" s="3"/>
    </row>
    <row r="194" spans="1:16" ht="12.75" customHeight="1" x14ac:dyDescent="0.2">
      <c r="C194" s="3"/>
      <c r="D194" s="3"/>
      <c r="E194" s="3"/>
      <c r="N194" s="3"/>
      <c r="O194" s="3"/>
      <c r="P194" s="3"/>
    </row>
    <row r="195" spans="1:16" x14ac:dyDescent="0.2">
      <c r="C195" s="3"/>
      <c r="D195" s="3"/>
      <c r="E195" s="3"/>
      <c r="N195" s="3"/>
      <c r="O195" s="3"/>
      <c r="P195" s="3"/>
    </row>
    <row r="196" spans="1:16" x14ac:dyDescent="0.2">
      <c r="C196" s="3"/>
      <c r="D196" s="3"/>
      <c r="E196" s="3"/>
      <c r="N196" s="3"/>
      <c r="O196" s="3"/>
      <c r="P196" s="3"/>
    </row>
    <row r="197" spans="1:16" x14ac:dyDescent="0.2">
      <c r="C197" s="3"/>
      <c r="D197" s="3"/>
      <c r="E197" s="3"/>
      <c r="N197" s="3"/>
      <c r="O197" s="3"/>
      <c r="P197" s="3"/>
    </row>
    <row r="198" spans="1:16" x14ac:dyDescent="0.2">
      <c r="C198" s="3"/>
      <c r="D198" s="3"/>
      <c r="E198" s="3"/>
      <c r="N198" s="3"/>
      <c r="O198" s="3"/>
      <c r="P198" s="3"/>
    </row>
    <row r="199" spans="1:16" ht="12.75" customHeight="1" x14ac:dyDescent="0.2">
      <c r="C199" s="3"/>
      <c r="D199" s="3"/>
      <c r="E199" s="3"/>
      <c r="N199" s="3"/>
      <c r="O199" s="3"/>
      <c r="P199" s="3"/>
    </row>
    <row r="200" spans="1:16" ht="12.75" customHeight="1" x14ac:dyDescent="0.2">
      <c r="C200" s="3"/>
      <c r="D200" s="3"/>
      <c r="E200" s="3"/>
      <c r="N200" s="3"/>
      <c r="O200" s="3"/>
      <c r="P200" s="3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13">
        <v>1</v>
      </c>
      <c r="E206" s="13">
        <v>5</v>
      </c>
      <c r="K206" s="5"/>
      <c r="L206" s="5"/>
      <c r="M206" s="5"/>
      <c r="N206" s="5"/>
      <c r="O206" s="5"/>
      <c r="P206" s="5"/>
    </row>
    <row r="207" spans="1:16" ht="30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Februari</v>
      </c>
      <c r="N207" s="534"/>
      <c r="O207" s="13">
        <f>+O167:P167</f>
        <v>0</v>
      </c>
      <c r="P207" s="13">
        <f>P167</f>
        <v>2</v>
      </c>
    </row>
    <row r="208" spans="1:16" ht="25.5" customHeight="1" x14ac:dyDescent="0.2">
      <c r="A208" s="7" t="s">
        <v>58</v>
      </c>
      <c r="B208" s="7"/>
      <c r="C208" s="13">
        <v>0</v>
      </c>
      <c r="D208" s="13">
        <v>4</v>
      </c>
      <c r="E208" s="13">
        <v>1</v>
      </c>
      <c r="I208" s="543"/>
      <c r="J208" s="43"/>
      <c r="K208" s="5"/>
      <c r="L208" s="44" t="s">
        <v>12</v>
      </c>
      <c r="M208" s="533" t="str">
        <f>M168</f>
        <v>: 2018</v>
      </c>
      <c r="N208" s="534"/>
      <c r="O208" s="13">
        <v>1</v>
      </c>
      <c r="P208" s="13">
        <f>+P168</f>
        <v>8</v>
      </c>
    </row>
    <row r="209" spans="1:16" ht="20.100000000000001" customHeight="1" x14ac:dyDescent="0.2">
      <c r="C209" s="62"/>
      <c r="D209" s="62"/>
      <c r="K209" s="5"/>
      <c r="L209" s="5"/>
      <c r="N209" s="5"/>
      <c r="O209" s="62"/>
      <c r="P209" s="62"/>
    </row>
    <row r="210" spans="1:16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6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67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6" ht="20.100000000000001" customHeight="1" x14ac:dyDescent="0.2">
      <c r="A212" s="540"/>
      <c r="B212" s="542"/>
      <c r="C212" s="548" t="s">
        <v>9</v>
      </c>
      <c r="D212" s="549"/>
      <c r="E212" s="549"/>
      <c r="F212" s="11" t="s">
        <v>19</v>
      </c>
      <c r="G212" s="11" t="s">
        <v>20</v>
      </c>
      <c r="H212" s="11" t="s">
        <v>21</v>
      </c>
      <c r="I212" s="69" t="s">
        <v>22</v>
      </c>
      <c r="J212" s="70" t="s">
        <v>9</v>
      </c>
      <c r="K212" s="11" t="s">
        <v>19</v>
      </c>
      <c r="L212" s="11" t="s">
        <v>20</v>
      </c>
      <c r="M212" s="11" t="s">
        <v>21</v>
      </c>
      <c r="N212" s="550" t="s">
        <v>22</v>
      </c>
      <c r="O212" s="550"/>
      <c r="P212" s="551"/>
    </row>
    <row r="213" spans="1:16" ht="20.100000000000001" customHeight="1" x14ac:dyDescent="0.2">
      <c r="A213" s="540"/>
      <c r="B213" s="542"/>
      <c r="C213" s="552" t="s">
        <v>23</v>
      </c>
      <c r="D213" s="553"/>
      <c r="E213" s="553"/>
      <c r="F213" s="12"/>
      <c r="G213" s="12"/>
      <c r="H213" s="12"/>
      <c r="I213" s="71" t="s">
        <v>24</v>
      </c>
      <c r="J213" s="72" t="s">
        <v>23</v>
      </c>
      <c r="K213" s="12"/>
      <c r="L213" s="12"/>
      <c r="M213" s="12"/>
      <c r="N213" s="553" t="s">
        <v>25</v>
      </c>
      <c r="O213" s="553"/>
      <c r="P213" s="554"/>
    </row>
    <row r="214" spans="1:16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102" t="s">
        <v>29</v>
      </c>
      <c r="G214" s="102" t="s">
        <v>30</v>
      </c>
      <c r="H214" s="102" t="s">
        <v>31</v>
      </c>
      <c r="I214" s="103" t="s">
        <v>32</v>
      </c>
      <c r="J214" s="104" t="s">
        <v>33</v>
      </c>
      <c r="K214" s="102" t="s">
        <v>34</v>
      </c>
      <c r="L214" s="102" t="s">
        <v>35</v>
      </c>
      <c r="M214" s="102" t="s">
        <v>36</v>
      </c>
      <c r="N214" s="523" t="s">
        <v>37</v>
      </c>
      <c r="O214" s="522"/>
      <c r="P214" s="524"/>
    </row>
    <row r="215" spans="1:16" ht="20.100000000000001" customHeight="1" x14ac:dyDescent="0.2">
      <c r="A215" s="14"/>
      <c r="B215" s="15" t="s">
        <v>38</v>
      </c>
      <c r="C215" s="525">
        <f>SUM(C217,C220)</f>
        <v>12</v>
      </c>
      <c r="D215" s="526"/>
      <c r="E215" s="526"/>
      <c r="F215" s="36">
        <f>SUM(F217,F220)</f>
        <v>4</v>
      </c>
      <c r="G215" s="36">
        <f>SUM(G217,G220)</f>
        <v>13</v>
      </c>
      <c r="H215" s="36">
        <f>SUM(H217,H220)</f>
        <v>0</v>
      </c>
      <c r="I215" s="16">
        <f>SUM(I217,I220)</f>
        <v>21</v>
      </c>
      <c r="J215" s="16">
        <f>SUM(J217,J220)</f>
        <v>250</v>
      </c>
      <c r="K215" s="16">
        <f t="shared" ref="K215:N215" si="39">SUM(K217,K220)</f>
        <v>205</v>
      </c>
      <c r="L215" s="16">
        <f t="shared" si="39"/>
        <v>0</v>
      </c>
      <c r="M215" s="16">
        <f t="shared" si="39"/>
        <v>0</v>
      </c>
      <c r="N215" s="527">
        <f t="shared" si="39"/>
        <v>45</v>
      </c>
      <c r="O215" s="528"/>
      <c r="P215" s="529"/>
    </row>
    <row r="216" spans="1:16" ht="26.25" customHeight="1" x14ac:dyDescent="0.2">
      <c r="A216" s="18">
        <v>1</v>
      </c>
      <c r="B216" s="19" t="s">
        <v>39</v>
      </c>
      <c r="C216" s="530"/>
      <c r="D216" s="531"/>
      <c r="E216" s="531"/>
      <c r="F216" s="20"/>
      <c r="G216" s="20"/>
      <c r="H216" s="20"/>
      <c r="I216" s="73"/>
      <c r="J216" s="64"/>
      <c r="K216" s="20"/>
      <c r="L216" s="20"/>
      <c r="M216" s="20"/>
      <c r="N216" s="531"/>
      <c r="O216" s="531"/>
      <c r="P216" s="532"/>
    </row>
    <row r="217" spans="1:16" ht="20.100000000000001" customHeight="1" x14ac:dyDescent="0.2">
      <c r="A217" s="21"/>
      <c r="B217" s="19" t="s">
        <v>40</v>
      </c>
      <c r="C217" s="569">
        <f>SUM(C218:E219)</f>
        <v>0</v>
      </c>
      <c r="D217" s="570"/>
      <c r="E217" s="570"/>
      <c r="F217" s="22">
        <f>SUM(F218:F219)</f>
        <v>0</v>
      </c>
      <c r="G217" s="22">
        <f t="shared" ref="G217:H217" si="40">SUM(G218:G219)</f>
        <v>0</v>
      </c>
      <c r="H217" s="22">
        <f t="shared" si="40"/>
        <v>0</v>
      </c>
      <c r="I217" s="74">
        <f>SUM(C217-F217+G217-H217)</f>
        <v>0</v>
      </c>
      <c r="J217" s="22">
        <f>SUM(J218:J219)</f>
        <v>0</v>
      </c>
      <c r="K217" s="22">
        <f t="shared" ref="K217:M217" si="41">SUM(K218:K219)</f>
        <v>0</v>
      </c>
      <c r="L217" s="22">
        <f t="shared" si="41"/>
        <v>0</v>
      </c>
      <c r="M217" s="22">
        <f t="shared" si="41"/>
        <v>0</v>
      </c>
      <c r="N217" s="514">
        <f>SUM(N218:P219)</f>
        <v>0</v>
      </c>
      <c r="O217" s="514"/>
      <c r="P217" s="568"/>
    </row>
    <row r="218" spans="1:16" ht="20.100000000000001" customHeight="1" x14ac:dyDescent="0.2">
      <c r="A218" s="21"/>
      <c r="B218" s="23" t="s">
        <v>41</v>
      </c>
      <c r="C218" s="557">
        <v>0</v>
      </c>
      <c r="D218" s="558"/>
      <c r="E218" s="558"/>
      <c r="F218" s="26">
        <v>0</v>
      </c>
      <c r="G218" s="26">
        <v>0</v>
      </c>
      <c r="H218" s="26">
        <v>0</v>
      </c>
      <c r="I218" s="37">
        <f t="shared" ref="I218:I222" si="42">SUM(C218-F218+G218-H218)</f>
        <v>0</v>
      </c>
      <c r="J218" s="24">
        <v>0</v>
      </c>
      <c r="K218" s="24">
        <v>0</v>
      </c>
      <c r="L218" s="24">
        <v>0</v>
      </c>
      <c r="M218" s="24">
        <v>0</v>
      </c>
      <c r="N218" s="514">
        <f>SUM(J218-K218+L218-M218)</f>
        <v>0</v>
      </c>
      <c r="O218" s="514"/>
      <c r="P218" s="568"/>
    </row>
    <row r="219" spans="1:16" ht="20.100000000000001" customHeight="1" x14ac:dyDescent="0.2">
      <c r="A219" s="21"/>
      <c r="B219" s="23" t="s">
        <v>42</v>
      </c>
      <c r="C219" s="557">
        <v>0</v>
      </c>
      <c r="D219" s="558"/>
      <c r="E219" s="558"/>
      <c r="F219" s="26">
        <v>0</v>
      </c>
      <c r="G219" s="26">
        <v>0</v>
      </c>
      <c r="H219" s="26">
        <v>0</v>
      </c>
      <c r="I219" s="37">
        <f t="shared" si="42"/>
        <v>0</v>
      </c>
      <c r="J219" s="24">
        <v>0</v>
      </c>
      <c r="K219" s="24">
        <v>0</v>
      </c>
      <c r="L219" s="24">
        <v>0</v>
      </c>
      <c r="M219" s="24">
        <v>0</v>
      </c>
      <c r="N219" s="514">
        <f>SUM(J219-K219+L219-M219)</f>
        <v>0</v>
      </c>
      <c r="O219" s="514"/>
      <c r="P219" s="568"/>
    </row>
    <row r="220" spans="1:16" ht="20.100000000000001" customHeight="1" x14ac:dyDescent="0.2">
      <c r="A220" s="21"/>
      <c r="B220" s="19" t="s">
        <v>43</v>
      </c>
      <c r="C220" s="569">
        <f>SUM(C221:E222)</f>
        <v>12</v>
      </c>
      <c r="D220" s="570"/>
      <c r="E220" s="570"/>
      <c r="F220" s="22">
        <f>SUM(F221:F222)</f>
        <v>4</v>
      </c>
      <c r="G220" s="22">
        <f t="shared" ref="G220:H220" si="43">SUM(G221:G222)</f>
        <v>13</v>
      </c>
      <c r="H220" s="22">
        <f t="shared" si="43"/>
        <v>0</v>
      </c>
      <c r="I220" s="74">
        <f t="shared" si="42"/>
        <v>21</v>
      </c>
      <c r="J220" s="25">
        <f>SUM(J221:J222)</f>
        <v>250</v>
      </c>
      <c r="K220" s="25">
        <f t="shared" ref="K220:M220" si="44">SUM(K221:K222)</f>
        <v>205</v>
      </c>
      <c r="L220" s="25">
        <f t="shared" si="44"/>
        <v>0</v>
      </c>
      <c r="M220" s="25">
        <f t="shared" si="44"/>
        <v>0</v>
      </c>
      <c r="N220" s="514">
        <f>SUM(N221:P222)</f>
        <v>45</v>
      </c>
      <c r="O220" s="514"/>
      <c r="P220" s="568"/>
    </row>
    <row r="221" spans="1:16" ht="24" customHeight="1" x14ac:dyDescent="0.2">
      <c r="A221" s="21">
        <v>46</v>
      </c>
      <c r="B221" s="23" t="s">
        <v>41</v>
      </c>
      <c r="C221" s="557">
        <v>4</v>
      </c>
      <c r="D221" s="558"/>
      <c r="E221" s="558"/>
      <c r="F221" s="26">
        <v>4</v>
      </c>
      <c r="G221" s="26">
        <v>0</v>
      </c>
      <c r="H221" s="26">
        <v>0</v>
      </c>
      <c r="I221" s="37">
        <f t="shared" si="42"/>
        <v>0</v>
      </c>
      <c r="J221" s="75">
        <v>0</v>
      </c>
      <c r="K221" s="26">
        <v>0</v>
      </c>
      <c r="L221" s="26">
        <v>0</v>
      </c>
      <c r="M221" s="26">
        <v>0</v>
      </c>
      <c r="N221" s="514">
        <f>SUM(J221-K221+L221-M221)</f>
        <v>0</v>
      </c>
      <c r="O221" s="514"/>
      <c r="P221" s="568"/>
    </row>
    <row r="222" spans="1:16" ht="15" x14ac:dyDescent="0.2">
      <c r="A222" s="21">
        <v>52</v>
      </c>
      <c r="B222" s="23" t="s">
        <v>42</v>
      </c>
      <c r="C222" s="557">
        <v>8</v>
      </c>
      <c r="D222" s="558"/>
      <c r="E222" s="558"/>
      <c r="F222" s="26">
        <v>0</v>
      </c>
      <c r="G222" s="26">
        <v>13</v>
      </c>
      <c r="H222" s="26">
        <v>0</v>
      </c>
      <c r="I222" s="37">
        <f t="shared" si="42"/>
        <v>21</v>
      </c>
      <c r="J222" s="75">
        <v>250</v>
      </c>
      <c r="K222" s="26">
        <v>205</v>
      </c>
      <c r="L222" s="26">
        <v>0</v>
      </c>
      <c r="M222" s="26">
        <v>0</v>
      </c>
      <c r="N222" s="514">
        <f>SUM(J222-K222+L222-M222)</f>
        <v>45</v>
      </c>
      <c r="O222" s="514"/>
      <c r="P222" s="568"/>
    </row>
    <row r="223" spans="1:16" x14ac:dyDescent="0.2">
      <c r="A223" s="18">
        <v>2</v>
      </c>
      <c r="B223" s="19" t="s">
        <v>44</v>
      </c>
      <c r="C223" s="530"/>
      <c r="D223" s="531"/>
      <c r="E223" s="531"/>
      <c r="F223" s="20"/>
      <c r="G223" s="20"/>
      <c r="H223" s="20"/>
      <c r="I223" s="76"/>
      <c r="J223" s="64"/>
      <c r="K223" s="20"/>
      <c r="L223" s="20"/>
      <c r="M223" s="20"/>
      <c r="N223" s="559"/>
      <c r="O223" s="559"/>
      <c r="P223" s="560"/>
    </row>
    <row r="224" spans="1:16" ht="14.25" x14ac:dyDescent="0.2">
      <c r="A224" s="21"/>
      <c r="B224" s="23" t="s">
        <v>45</v>
      </c>
      <c r="C224" s="557">
        <v>0</v>
      </c>
      <c r="D224" s="558"/>
      <c r="E224" s="558"/>
      <c r="F224" s="26">
        <v>0</v>
      </c>
      <c r="G224" s="26">
        <v>0</v>
      </c>
      <c r="H224" s="26">
        <v>0</v>
      </c>
      <c r="I224" s="74">
        <f t="shared" ref="I224:I227" si="45">SUM(C224-F224+G224-H224)</f>
        <v>0</v>
      </c>
      <c r="J224" s="64"/>
      <c r="K224" s="20"/>
      <c r="L224" s="20"/>
      <c r="M224" s="20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57">
        <v>12</v>
      </c>
      <c r="D225" s="558"/>
      <c r="E225" s="558"/>
      <c r="F225" s="26">
        <v>4</v>
      </c>
      <c r="G225" s="26">
        <v>13</v>
      </c>
      <c r="H225" s="26">
        <v>0</v>
      </c>
      <c r="I225" s="74">
        <f t="shared" si="45"/>
        <v>21</v>
      </c>
      <c r="J225" s="64"/>
      <c r="K225" s="20"/>
      <c r="L225" s="20"/>
      <c r="M225" s="20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57">
        <v>0</v>
      </c>
      <c r="D226" s="558"/>
      <c r="E226" s="558"/>
      <c r="F226" s="26">
        <v>0</v>
      </c>
      <c r="G226" s="26">
        <v>0</v>
      </c>
      <c r="H226" s="26">
        <v>0</v>
      </c>
      <c r="I226" s="74">
        <f t="shared" si="45"/>
        <v>0</v>
      </c>
      <c r="J226" s="64"/>
      <c r="K226" s="20"/>
      <c r="L226" s="20"/>
      <c r="M226" s="20"/>
      <c r="N226" s="559"/>
      <c r="O226" s="559"/>
      <c r="P226" s="560"/>
    </row>
    <row r="227" spans="1:16" ht="14.25" x14ac:dyDescent="0.2">
      <c r="A227" s="27"/>
      <c r="B227" s="28" t="s">
        <v>48</v>
      </c>
      <c r="C227" s="561">
        <v>0</v>
      </c>
      <c r="D227" s="562"/>
      <c r="E227" s="562"/>
      <c r="F227" s="48">
        <v>0</v>
      </c>
      <c r="G227" s="48">
        <v>0</v>
      </c>
      <c r="H227" s="48">
        <v>0</v>
      </c>
      <c r="I227" s="74">
        <f t="shared" si="45"/>
        <v>0</v>
      </c>
      <c r="J227" s="78"/>
      <c r="K227" s="29"/>
      <c r="L227" s="29"/>
      <c r="M227" s="29"/>
      <c r="N227" s="563"/>
      <c r="O227" s="563"/>
      <c r="P227" s="564"/>
    </row>
    <row r="228" spans="1:16" ht="14.25" x14ac:dyDescent="0.2">
      <c r="A228" s="30">
        <v>3</v>
      </c>
      <c r="B228" s="31" t="s">
        <v>49</v>
      </c>
      <c r="C228" s="565">
        <v>0</v>
      </c>
      <c r="D228" s="566"/>
      <c r="E228" s="566"/>
      <c r="F228" s="53">
        <v>0</v>
      </c>
      <c r="G228" s="53">
        <v>0</v>
      </c>
      <c r="H228" s="49"/>
      <c r="I228" s="79"/>
      <c r="J228" s="80"/>
      <c r="K228" s="32"/>
      <c r="L228" s="32"/>
      <c r="M228" s="32"/>
      <c r="N228" s="508"/>
      <c r="O228" s="508"/>
      <c r="P228" s="567"/>
    </row>
    <row r="229" spans="1:16" x14ac:dyDescent="0.2">
      <c r="B229" s="3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3"/>
      <c r="D231" s="3"/>
      <c r="E231" s="3"/>
      <c r="N231" s="3"/>
      <c r="O231" s="3"/>
      <c r="P231" s="3"/>
    </row>
    <row r="232" spans="1:16" ht="12.75" customHeight="1" x14ac:dyDescent="0.2">
      <c r="C232" s="3"/>
      <c r="D232" s="3"/>
      <c r="E232" s="3"/>
      <c r="N232" s="3"/>
      <c r="O232" s="3"/>
      <c r="P232" s="3"/>
    </row>
    <row r="233" spans="1:16" ht="7.5" customHeight="1" x14ac:dyDescent="0.2">
      <c r="C233" s="3"/>
      <c r="D233" s="3"/>
      <c r="E233" s="3"/>
      <c r="N233" s="3"/>
      <c r="O233" s="3"/>
      <c r="P233" s="3"/>
    </row>
    <row r="234" spans="1:16" ht="18" customHeight="1" x14ac:dyDescent="0.2">
      <c r="C234" s="3"/>
      <c r="D234" s="3"/>
      <c r="E234" s="3"/>
      <c r="N234" s="3"/>
      <c r="O234" s="3"/>
      <c r="P234" s="3"/>
    </row>
    <row r="235" spans="1:16" ht="12.75" customHeight="1" x14ac:dyDescent="0.2">
      <c r="C235" s="3"/>
      <c r="D235" s="3"/>
      <c r="E235" s="3"/>
      <c r="N235" s="3"/>
      <c r="O235" s="3"/>
      <c r="P235" s="3"/>
    </row>
    <row r="236" spans="1:16" ht="12.75" customHeight="1" x14ac:dyDescent="0.2">
      <c r="C236" s="3"/>
      <c r="D236" s="3"/>
      <c r="E236" s="3"/>
      <c r="N236" s="3"/>
      <c r="O236" s="3"/>
      <c r="P236" s="3"/>
    </row>
    <row r="237" spans="1:16" ht="12.75" customHeight="1" x14ac:dyDescent="0.2">
      <c r="C237" s="3"/>
      <c r="D237" s="3"/>
      <c r="E237" s="3"/>
      <c r="N237" s="3"/>
      <c r="O237" s="3"/>
      <c r="P237" s="3"/>
    </row>
    <row r="238" spans="1:16" x14ac:dyDescent="0.2">
      <c r="C238" s="3"/>
      <c r="D238" s="3"/>
      <c r="E238" s="3"/>
      <c r="N238" s="3"/>
      <c r="O238" s="3"/>
      <c r="P238" s="3"/>
    </row>
    <row r="239" spans="1:16" ht="30" customHeight="1" x14ac:dyDescent="0.2">
      <c r="C239" s="3"/>
      <c r="D239" s="3"/>
      <c r="E239" s="3"/>
      <c r="N239" s="3"/>
      <c r="O239" s="3"/>
      <c r="P239" s="3"/>
    </row>
    <row r="240" spans="1:16" ht="25.5" customHeight="1" x14ac:dyDescent="0.2">
      <c r="C240" s="3"/>
      <c r="D240" s="3"/>
      <c r="E240" s="3"/>
      <c r="N240" s="3"/>
      <c r="O240" s="3"/>
      <c r="P240" s="3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13">
        <v>1</v>
      </c>
      <c r="E246" s="13">
        <v>5</v>
      </c>
      <c r="K246" s="5"/>
      <c r="L246" s="5"/>
      <c r="M246" s="5"/>
      <c r="N246" s="5"/>
      <c r="O246" s="5"/>
      <c r="P246" s="5"/>
    </row>
    <row r="247" spans="1:16" ht="20.100000000000001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Februari</v>
      </c>
      <c r="N247" s="534"/>
      <c r="O247" s="13">
        <f>+O207:P207</f>
        <v>0</v>
      </c>
      <c r="P247" s="13">
        <f>P207</f>
        <v>2</v>
      </c>
    </row>
    <row r="248" spans="1:16" ht="26.25" customHeight="1" x14ac:dyDescent="0.2">
      <c r="A248" s="33" t="s">
        <v>60</v>
      </c>
      <c r="B248" s="34"/>
      <c r="C248" s="13">
        <v>0</v>
      </c>
      <c r="D248" s="13">
        <v>1</v>
      </c>
      <c r="E248" s="13">
        <v>2</v>
      </c>
      <c r="I248" s="543"/>
      <c r="J248" s="43"/>
      <c r="K248" s="5"/>
      <c r="L248" s="44" t="s">
        <v>12</v>
      </c>
      <c r="M248" s="533" t="str">
        <f>M208</f>
        <v>: 2018</v>
      </c>
      <c r="N248" s="534"/>
      <c r="O248" s="13">
        <v>1</v>
      </c>
      <c r="P248" s="13">
        <f>+P208</f>
        <v>8</v>
      </c>
    </row>
    <row r="249" spans="1:16" ht="20.100000000000001" customHeight="1" x14ac:dyDescent="0.2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67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11" t="s">
        <v>19</v>
      </c>
      <c r="G252" s="11" t="s">
        <v>20</v>
      </c>
      <c r="H252" s="11" t="s">
        <v>21</v>
      </c>
      <c r="I252" s="69" t="s">
        <v>22</v>
      </c>
      <c r="J252" s="70" t="s">
        <v>9</v>
      </c>
      <c r="K252" s="11" t="s">
        <v>19</v>
      </c>
      <c r="L252" s="11" t="s">
        <v>20</v>
      </c>
      <c r="M252" s="11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12"/>
      <c r="G253" s="12"/>
      <c r="H253" s="12"/>
      <c r="I253" s="71" t="s">
        <v>24</v>
      </c>
      <c r="J253" s="72" t="s">
        <v>23</v>
      </c>
      <c r="K253" s="12"/>
      <c r="L253" s="12"/>
      <c r="M253" s="12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102" t="s">
        <v>29</v>
      </c>
      <c r="G254" s="102" t="s">
        <v>30</v>
      </c>
      <c r="H254" s="102" t="s">
        <v>31</v>
      </c>
      <c r="I254" s="103" t="s">
        <v>32</v>
      </c>
      <c r="J254" s="104" t="s">
        <v>33</v>
      </c>
      <c r="K254" s="102" t="s">
        <v>34</v>
      </c>
      <c r="L254" s="102" t="s">
        <v>35</v>
      </c>
      <c r="M254" s="102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36">
        <f>SUM(F257,F260)</f>
        <v>0</v>
      </c>
      <c r="G255" s="36">
        <f>SUM(G257,G260)</f>
        <v>0</v>
      </c>
      <c r="H255" s="36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20"/>
      <c r="G256" s="20"/>
      <c r="H256" s="20"/>
      <c r="I256" s="73"/>
      <c r="J256" s="64"/>
      <c r="K256" s="20"/>
      <c r="L256" s="20"/>
      <c r="M256" s="20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22">
        <f>SUM(F258:F259)</f>
        <v>0</v>
      </c>
      <c r="G257" s="22">
        <f t="shared" ref="G257:H257" si="48">SUM(G258:G259)</f>
        <v>0</v>
      </c>
      <c r="H257" s="22">
        <f t="shared" si="48"/>
        <v>0</v>
      </c>
      <c r="I257" s="74">
        <f>SUM(C257-F257+G257-H257)</f>
        <v>0</v>
      </c>
      <c r="J257" s="22">
        <f>SUM(J258:J259)</f>
        <v>0</v>
      </c>
      <c r="K257" s="22">
        <f t="shared" ref="K257:M257" si="49">SUM(K258:K259)</f>
        <v>0</v>
      </c>
      <c r="L257" s="22">
        <f t="shared" si="49"/>
        <v>0</v>
      </c>
      <c r="M257" s="22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26">
        <v>0</v>
      </c>
      <c r="G258" s="26">
        <v>0</v>
      </c>
      <c r="H258" s="26">
        <v>0</v>
      </c>
      <c r="I258" s="37">
        <f t="shared" ref="I258:I262" si="50">SUM(C258-F258+G258-H258)</f>
        <v>0</v>
      </c>
      <c r="J258" s="24">
        <v>0</v>
      </c>
      <c r="K258" s="24">
        <v>0</v>
      </c>
      <c r="L258" s="24">
        <v>0</v>
      </c>
      <c r="M258" s="24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26">
        <v>0</v>
      </c>
      <c r="G259" s="26">
        <v>0</v>
      </c>
      <c r="H259" s="26">
        <v>0</v>
      </c>
      <c r="I259" s="37">
        <f t="shared" si="50"/>
        <v>0</v>
      </c>
      <c r="J259" s="24">
        <v>0</v>
      </c>
      <c r="K259" s="24">
        <v>0</v>
      </c>
      <c r="L259" s="24">
        <v>0</v>
      </c>
      <c r="M259" s="24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22">
        <f>SUM(F261:F262)</f>
        <v>0</v>
      </c>
      <c r="G260" s="22">
        <f t="shared" ref="G260:H260" si="51">SUM(G261:G262)</f>
        <v>0</v>
      </c>
      <c r="H260" s="22">
        <f t="shared" si="51"/>
        <v>0</v>
      </c>
      <c r="I260" s="74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26">
        <v>0</v>
      </c>
      <c r="G261" s="26">
        <v>0</v>
      </c>
      <c r="H261" s="26">
        <v>0</v>
      </c>
      <c r="I261" s="37">
        <f t="shared" si="50"/>
        <v>0</v>
      </c>
      <c r="J261" s="75">
        <v>0</v>
      </c>
      <c r="K261" s="26">
        <v>0</v>
      </c>
      <c r="L261" s="26">
        <v>0</v>
      </c>
      <c r="M261" s="26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26">
        <v>0</v>
      </c>
      <c r="G262" s="26">
        <v>0</v>
      </c>
      <c r="H262" s="26">
        <v>0</v>
      </c>
      <c r="I262" s="37">
        <f t="shared" si="50"/>
        <v>0</v>
      </c>
      <c r="J262" s="75">
        <v>0</v>
      </c>
      <c r="K262" s="26">
        <v>0</v>
      </c>
      <c r="L262" s="26">
        <v>0</v>
      </c>
      <c r="M262" s="26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20"/>
      <c r="G263" s="20"/>
      <c r="H263" s="20"/>
      <c r="I263" s="76"/>
      <c r="J263" s="64"/>
      <c r="K263" s="20"/>
      <c r="L263" s="20"/>
      <c r="M263" s="20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26">
        <v>0</v>
      </c>
      <c r="G264" s="26">
        <v>0</v>
      </c>
      <c r="H264" s="26">
        <v>0</v>
      </c>
      <c r="I264" s="74">
        <f t="shared" ref="I264:I267" si="53">SUM(C264-F264+G264-H264)</f>
        <v>0</v>
      </c>
      <c r="J264" s="64"/>
      <c r="K264" s="20"/>
      <c r="L264" s="20"/>
      <c r="M264" s="20"/>
      <c r="N264" s="559"/>
      <c r="O264" s="559"/>
      <c r="P264" s="560"/>
    </row>
    <row r="265" spans="1:16" ht="7.5" customHeight="1" x14ac:dyDescent="0.2">
      <c r="A265" s="21"/>
      <c r="B265" s="23" t="s">
        <v>46</v>
      </c>
      <c r="C265" s="557">
        <v>0</v>
      </c>
      <c r="D265" s="558"/>
      <c r="E265" s="558"/>
      <c r="F265" s="26">
        <v>0</v>
      </c>
      <c r="G265" s="26">
        <v>0</v>
      </c>
      <c r="H265" s="26">
        <v>0</v>
      </c>
      <c r="I265" s="74">
        <f t="shared" si="53"/>
        <v>0</v>
      </c>
      <c r="J265" s="64"/>
      <c r="K265" s="20"/>
      <c r="L265" s="20"/>
      <c r="M265" s="20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26">
        <v>0</v>
      </c>
      <c r="G266" s="26">
        <v>0</v>
      </c>
      <c r="H266" s="26">
        <v>0</v>
      </c>
      <c r="I266" s="74">
        <f t="shared" si="53"/>
        <v>0</v>
      </c>
      <c r="J266" s="64"/>
      <c r="K266" s="20"/>
      <c r="L266" s="20"/>
      <c r="M266" s="20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48">
        <v>0</v>
      </c>
      <c r="G267" s="48">
        <v>0</v>
      </c>
      <c r="H267" s="48">
        <v>0</v>
      </c>
      <c r="I267" s="74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x14ac:dyDescent="0.2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49"/>
      <c r="I268" s="79"/>
      <c r="J268" s="80"/>
      <c r="K268" s="32"/>
      <c r="L268" s="32"/>
      <c r="M268" s="32"/>
      <c r="N268" s="508"/>
      <c r="O268" s="508"/>
      <c r="P268" s="567"/>
    </row>
    <row r="269" spans="1:16" ht="12.75" customHeight="1" x14ac:dyDescent="0.2">
      <c r="B269" s="3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3"/>
      <c r="D271" s="3"/>
      <c r="E271" s="3"/>
      <c r="N271" s="3"/>
      <c r="O271" s="3"/>
      <c r="P271" s="3"/>
    </row>
    <row r="272" spans="1:16" ht="25.5" customHeight="1" x14ac:dyDescent="0.2">
      <c r="C272" s="3"/>
      <c r="D272" s="3"/>
      <c r="E272" s="3"/>
      <c r="N272" s="3"/>
      <c r="O272" s="3"/>
      <c r="P272" s="3"/>
    </row>
    <row r="273" spans="1:16" ht="20.100000000000001" customHeight="1" x14ac:dyDescent="0.2">
      <c r="C273" s="3"/>
      <c r="D273" s="3"/>
      <c r="E273" s="3"/>
      <c r="N273" s="3"/>
      <c r="O273" s="3"/>
      <c r="P273" s="3"/>
    </row>
    <row r="274" spans="1:16" ht="20.100000000000001" customHeight="1" x14ac:dyDescent="0.2">
      <c r="C274" s="3"/>
      <c r="D274" s="3"/>
      <c r="E274" s="3"/>
      <c r="N274" s="3"/>
      <c r="O274" s="3"/>
      <c r="P274" s="3"/>
    </row>
    <row r="275" spans="1:16" ht="20.100000000000001" customHeight="1" x14ac:dyDescent="0.2">
      <c r="C275" s="3"/>
      <c r="D275" s="3"/>
      <c r="E275" s="3"/>
      <c r="N275" s="3"/>
      <c r="O275" s="3"/>
      <c r="P275" s="3"/>
    </row>
    <row r="276" spans="1:16" ht="20.100000000000001" customHeight="1" x14ac:dyDescent="0.2">
      <c r="C276" s="3"/>
      <c r="D276" s="3"/>
      <c r="E276" s="3"/>
      <c r="N276" s="3"/>
      <c r="O276" s="3"/>
      <c r="P276" s="3"/>
    </row>
    <row r="277" spans="1:16" ht="20.100000000000001" customHeight="1" x14ac:dyDescent="0.2">
      <c r="C277" s="3"/>
      <c r="D277" s="3"/>
      <c r="E277" s="3"/>
      <c r="N277" s="3"/>
      <c r="O277" s="3"/>
      <c r="P277" s="3"/>
    </row>
    <row r="278" spans="1:16" ht="20.100000000000001" customHeight="1" x14ac:dyDescent="0.2">
      <c r="C278" s="3"/>
      <c r="D278" s="3"/>
      <c r="E278" s="3"/>
      <c r="N278" s="3"/>
      <c r="O278" s="3"/>
      <c r="P278" s="3"/>
    </row>
    <row r="279" spans="1:16" ht="20.100000000000001" customHeight="1" x14ac:dyDescent="0.2">
      <c r="C279" s="3"/>
      <c r="D279" s="3"/>
      <c r="E279" s="3"/>
      <c r="N279" s="3"/>
      <c r="O279" s="3"/>
      <c r="P279" s="3"/>
    </row>
    <row r="280" spans="1:16" ht="26.25" customHeight="1" x14ac:dyDescent="0.2">
      <c r="C280" s="3"/>
      <c r="D280" s="3"/>
      <c r="E280" s="3"/>
      <c r="N280" s="3"/>
      <c r="O280" s="3"/>
      <c r="P280" s="3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13">
        <v>1</v>
      </c>
      <c r="E286" s="13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Februari</v>
      </c>
      <c r="N287" s="534"/>
      <c r="O287" s="13">
        <f>+O247:P247</f>
        <v>0</v>
      </c>
      <c r="P287" s="13">
        <f>P247</f>
        <v>2</v>
      </c>
    </row>
    <row r="288" spans="1:16" ht="12.75" customHeight="1" x14ac:dyDescent="0.2">
      <c r="A288" s="33" t="s">
        <v>61</v>
      </c>
      <c r="B288" s="33"/>
      <c r="C288" s="13">
        <v>0</v>
      </c>
      <c r="D288" s="13">
        <v>1</v>
      </c>
      <c r="E288" s="13">
        <v>1</v>
      </c>
      <c r="I288" s="543"/>
      <c r="J288" s="43"/>
      <c r="K288" s="5"/>
      <c r="L288" s="44" t="s">
        <v>12</v>
      </c>
      <c r="M288" s="533" t="str">
        <f>M248</f>
        <v>: 2018</v>
      </c>
      <c r="N288" s="534"/>
      <c r="O288" s="13">
        <v>1</v>
      </c>
      <c r="P288" s="13">
        <f>+P248</f>
        <v>8</v>
      </c>
    </row>
    <row r="289" spans="1:16" ht="12.75" customHeight="1" x14ac:dyDescent="0.2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2.7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67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2.75" customHeight="1" x14ac:dyDescent="0.2">
      <c r="A292" s="540"/>
      <c r="B292" s="542"/>
      <c r="C292" s="548" t="s">
        <v>9</v>
      </c>
      <c r="D292" s="549"/>
      <c r="E292" s="549"/>
      <c r="F292" s="11" t="s">
        <v>19</v>
      </c>
      <c r="G292" s="11" t="s">
        <v>20</v>
      </c>
      <c r="H292" s="11" t="s">
        <v>21</v>
      </c>
      <c r="I292" s="69" t="s">
        <v>22</v>
      </c>
      <c r="J292" s="70" t="s">
        <v>9</v>
      </c>
      <c r="K292" s="11" t="s">
        <v>19</v>
      </c>
      <c r="L292" s="11" t="s">
        <v>20</v>
      </c>
      <c r="M292" s="11" t="s">
        <v>21</v>
      </c>
      <c r="N292" s="550" t="s">
        <v>22</v>
      </c>
      <c r="O292" s="550"/>
      <c r="P292" s="551"/>
    </row>
    <row r="293" spans="1:16" ht="12.75" customHeight="1" x14ac:dyDescent="0.2">
      <c r="A293" s="540"/>
      <c r="B293" s="542"/>
      <c r="C293" s="552" t="s">
        <v>23</v>
      </c>
      <c r="D293" s="553"/>
      <c r="E293" s="553"/>
      <c r="F293" s="12"/>
      <c r="G293" s="12"/>
      <c r="H293" s="12"/>
      <c r="I293" s="71" t="s">
        <v>24</v>
      </c>
      <c r="J293" s="72" t="s">
        <v>23</v>
      </c>
      <c r="K293" s="12"/>
      <c r="L293" s="12"/>
      <c r="M293" s="12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102" t="s">
        <v>29</v>
      </c>
      <c r="G294" s="102" t="s">
        <v>30</v>
      </c>
      <c r="H294" s="102" t="s">
        <v>31</v>
      </c>
      <c r="I294" s="103" t="s">
        <v>32</v>
      </c>
      <c r="J294" s="104" t="s">
        <v>33</v>
      </c>
      <c r="K294" s="102" t="s">
        <v>34</v>
      </c>
      <c r="L294" s="102" t="s">
        <v>35</v>
      </c>
      <c r="M294" s="102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36">
        <f>SUM(F297,F300)</f>
        <v>0</v>
      </c>
      <c r="G295" s="36">
        <f>SUM(G297,G300)</f>
        <v>0</v>
      </c>
      <c r="H295" s="36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20"/>
      <c r="G296" s="20"/>
      <c r="H296" s="20"/>
      <c r="I296" s="73"/>
      <c r="J296" s="64"/>
      <c r="K296" s="20"/>
      <c r="L296" s="20"/>
      <c r="M296" s="20"/>
      <c r="N296" s="531"/>
      <c r="O296" s="531"/>
      <c r="P296" s="532"/>
    </row>
    <row r="297" spans="1:16" ht="7.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22">
        <f>SUM(F298:F299)</f>
        <v>0</v>
      </c>
      <c r="G297" s="22">
        <f t="shared" ref="G297:H297" si="56">SUM(G298:G299)</f>
        <v>0</v>
      </c>
      <c r="H297" s="22">
        <f t="shared" si="56"/>
        <v>0</v>
      </c>
      <c r="I297" s="74">
        <f>SUM(C297-F297+G297-H297)</f>
        <v>0</v>
      </c>
      <c r="J297" s="22">
        <f>SUM(J298:J299)</f>
        <v>0</v>
      </c>
      <c r="K297" s="22">
        <f t="shared" ref="K297:M297" si="57">SUM(K298:K299)</f>
        <v>0</v>
      </c>
      <c r="L297" s="22">
        <f t="shared" si="57"/>
        <v>0</v>
      </c>
      <c r="M297" s="22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26">
        <v>0</v>
      </c>
      <c r="G298" s="26">
        <v>0</v>
      </c>
      <c r="H298" s="26">
        <v>0</v>
      </c>
      <c r="I298" s="37">
        <f t="shared" ref="I298:I302" si="58">SUM(C298-F298+G298-H298)</f>
        <v>0</v>
      </c>
      <c r="J298" s="24">
        <v>0</v>
      </c>
      <c r="K298" s="24">
        <v>0</v>
      </c>
      <c r="L298" s="24">
        <v>0</v>
      </c>
      <c r="M298" s="24">
        <v>0</v>
      </c>
      <c r="N298" s="514">
        <f>SUM(J298-K298+L298-M298)</f>
        <v>0</v>
      </c>
      <c r="O298" s="514"/>
      <c r="P298" s="568"/>
    </row>
    <row r="299" spans="1:16" ht="12.75" customHeight="1" x14ac:dyDescent="0.2">
      <c r="A299" s="21"/>
      <c r="B299" s="23" t="s">
        <v>42</v>
      </c>
      <c r="C299" s="557">
        <v>0</v>
      </c>
      <c r="D299" s="558"/>
      <c r="E299" s="558"/>
      <c r="F299" s="26">
        <v>0</v>
      </c>
      <c r="G299" s="26">
        <v>0</v>
      </c>
      <c r="H299" s="26">
        <v>0</v>
      </c>
      <c r="I299" s="37">
        <f t="shared" si="58"/>
        <v>0</v>
      </c>
      <c r="J299" s="24">
        <v>0</v>
      </c>
      <c r="K299" s="24">
        <v>0</v>
      </c>
      <c r="L299" s="24">
        <v>0</v>
      </c>
      <c r="M299" s="24">
        <v>0</v>
      </c>
      <c r="N299" s="514">
        <f>SUM(J299-K299+L299-M299)</f>
        <v>0</v>
      </c>
      <c r="O299" s="514"/>
      <c r="P299" s="568"/>
    </row>
    <row r="300" spans="1:16" ht="12.75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22">
        <f>SUM(F301:F302)</f>
        <v>0</v>
      </c>
      <c r="G300" s="22">
        <f t="shared" ref="G300:H300" si="59">SUM(G301:G302)</f>
        <v>0</v>
      </c>
      <c r="H300" s="22">
        <f t="shared" si="59"/>
        <v>0</v>
      </c>
      <c r="I300" s="74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2.75" customHeight="1" x14ac:dyDescent="0.2">
      <c r="A301" s="21"/>
      <c r="B301" s="23" t="s">
        <v>41</v>
      </c>
      <c r="C301" s="557">
        <v>0</v>
      </c>
      <c r="D301" s="558"/>
      <c r="E301" s="558"/>
      <c r="F301" s="26">
        <v>0</v>
      </c>
      <c r="G301" s="26">
        <v>0</v>
      </c>
      <c r="H301" s="26">
        <v>0</v>
      </c>
      <c r="I301" s="37">
        <f t="shared" si="58"/>
        <v>0</v>
      </c>
      <c r="J301" s="75">
        <v>0</v>
      </c>
      <c r="K301" s="26">
        <v>0</v>
      </c>
      <c r="L301" s="26">
        <v>0</v>
      </c>
      <c r="M301" s="26">
        <v>0</v>
      </c>
      <c r="N301" s="514">
        <f>SUM(J301-K301+L301-M301)</f>
        <v>0</v>
      </c>
      <c r="O301" s="514"/>
      <c r="P301" s="568"/>
    </row>
    <row r="302" spans="1:16" ht="15" x14ac:dyDescent="0.2">
      <c r="A302" s="21"/>
      <c r="B302" s="23" t="s">
        <v>42</v>
      </c>
      <c r="C302" s="557">
        <v>0</v>
      </c>
      <c r="D302" s="558"/>
      <c r="E302" s="558"/>
      <c r="F302" s="26">
        <v>0</v>
      </c>
      <c r="G302" s="26">
        <v>0</v>
      </c>
      <c r="H302" s="26">
        <v>0</v>
      </c>
      <c r="I302" s="37">
        <f t="shared" si="58"/>
        <v>0</v>
      </c>
      <c r="J302" s="75">
        <v>0</v>
      </c>
      <c r="K302" s="26">
        <v>0</v>
      </c>
      <c r="L302" s="26">
        <v>0</v>
      </c>
      <c r="M302" s="26">
        <v>0</v>
      </c>
      <c r="N302" s="514">
        <f>SUM(J302-K302+L302-M302)</f>
        <v>0</v>
      </c>
      <c r="O302" s="514"/>
      <c r="P302" s="568"/>
    </row>
    <row r="303" spans="1:16" ht="30" customHeight="1" x14ac:dyDescent="0.2">
      <c r="A303" s="18">
        <v>2</v>
      </c>
      <c r="B303" s="19" t="s">
        <v>44</v>
      </c>
      <c r="C303" s="530"/>
      <c r="D303" s="531"/>
      <c r="E303" s="531"/>
      <c r="F303" s="20"/>
      <c r="G303" s="20"/>
      <c r="H303" s="20"/>
      <c r="I303" s="76"/>
      <c r="J303" s="64"/>
      <c r="K303" s="20"/>
      <c r="L303" s="20"/>
      <c r="M303" s="20"/>
      <c r="N303" s="559"/>
      <c r="O303" s="559"/>
      <c r="P303" s="560"/>
    </row>
    <row r="304" spans="1:16" ht="25.5" customHeight="1" x14ac:dyDescent="0.2">
      <c r="A304" s="21"/>
      <c r="B304" s="23" t="s">
        <v>45</v>
      </c>
      <c r="C304" s="557">
        <v>0</v>
      </c>
      <c r="D304" s="558"/>
      <c r="E304" s="558"/>
      <c r="F304" s="26">
        <v>0</v>
      </c>
      <c r="G304" s="26">
        <v>0</v>
      </c>
      <c r="H304" s="26">
        <v>0</v>
      </c>
      <c r="I304" s="74">
        <f t="shared" ref="I304:I307" si="61">SUM(C304-F304+G304-H304)</f>
        <v>0</v>
      </c>
      <c r="J304" s="64"/>
      <c r="K304" s="20"/>
      <c r="L304" s="20"/>
      <c r="M304" s="20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26">
        <v>0</v>
      </c>
      <c r="G305" s="26">
        <v>0</v>
      </c>
      <c r="H305" s="26">
        <v>0</v>
      </c>
      <c r="I305" s="74">
        <f t="shared" si="61"/>
        <v>0</v>
      </c>
      <c r="J305" s="64"/>
      <c r="K305" s="20"/>
      <c r="L305" s="20"/>
      <c r="M305" s="20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26">
        <v>0</v>
      </c>
      <c r="G306" s="26">
        <v>0</v>
      </c>
      <c r="H306" s="26">
        <v>0</v>
      </c>
      <c r="I306" s="74">
        <f t="shared" si="61"/>
        <v>0</v>
      </c>
      <c r="J306" s="64"/>
      <c r="K306" s="20"/>
      <c r="L306" s="20"/>
      <c r="M306" s="20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48">
        <v>0</v>
      </c>
      <c r="G307" s="48">
        <v>0</v>
      </c>
      <c r="H307" s="48">
        <v>0</v>
      </c>
      <c r="I307" s="74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x14ac:dyDescent="0.2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49"/>
      <c r="I308" s="79"/>
      <c r="J308" s="80"/>
      <c r="K308" s="32"/>
      <c r="L308" s="32"/>
      <c r="M308" s="32"/>
      <c r="N308" s="508"/>
      <c r="O308" s="508"/>
      <c r="P308" s="567"/>
    </row>
    <row r="309" spans="1:16" ht="20.100000000000001" customHeight="1" x14ac:dyDescent="0.2">
      <c r="B309" s="3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3"/>
      <c r="D311" s="3"/>
      <c r="E311" s="3"/>
      <c r="N311" s="3"/>
      <c r="O311" s="3"/>
      <c r="P311" s="3"/>
    </row>
    <row r="312" spans="1:16" ht="26.25" customHeight="1" x14ac:dyDescent="0.2">
      <c r="C312" s="3"/>
      <c r="D312" s="3"/>
      <c r="E312" s="3"/>
      <c r="N312" s="3"/>
      <c r="O312" s="3"/>
      <c r="P312" s="3"/>
    </row>
    <row r="313" spans="1:16" ht="20.100000000000001" customHeight="1" x14ac:dyDescent="0.2">
      <c r="C313" s="3"/>
      <c r="D313" s="3"/>
      <c r="E313" s="3"/>
      <c r="N313" s="3"/>
      <c r="O313" s="3"/>
      <c r="P313" s="3"/>
    </row>
    <row r="314" spans="1:16" ht="20.100000000000001" customHeight="1" x14ac:dyDescent="0.2">
      <c r="C314" s="3"/>
      <c r="D314" s="3"/>
      <c r="E314" s="3"/>
      <c r="N314" s="3"/>
      <c r="O314" s="3"/>
      <c r="P314" s="3"/>
    </row>
    <row r="315" spans="1:16" ht="20.100000000000001" customHeight="1" x14ac:dyDescent="0.2">
      <c r="C315" s="3"/>
      <c r="D315" s="3"/>
      <c r="E315" s="3"/>
      <c r="N315" s="3"/>
      <c r="O315" s="3"/>
      <c r="P315" s="3"/>
    </row>
    <row r="316" spans="1:16" ht="20.100000000000001" customHeight="1" x14ac:dyDescent="0.2">
      <c r="C316" s="3"/>
      <c r="D316" s="3"/>
      <c r="E316" s="3"/>
      <c r="N316" s="3"/>
      <c r="O316" s="3"/>
      <c r="P316" s="3"/>
    </row>
    <row r="317" spans="1:16" ht="24" customHeight="1" x14ac:dyDescent="0.2">
      <c r="C317" s="3"/>
      <c r="D317" s="3"/>
      <c r="E317" s="3"/>
      <c r="N317" s="3"/>
      <c r="O317" s="3"/>
      <c r="P317" s="3"/>
    </row>
    <row r="318" spans="1:16" x14ac:dyDescent="0.2">
      <c r="C318" s="3"/>
      <c r="D318" s="3"/>
      <c r="E318" s="3"/>
      <c r="N318" s="3"/>
      <c r="O318" s="3"/>
      <c r="P318" s="3"/>
    </row>
    <row r="319" spans="1:16" x14ac:dyDescent="0.2">
      <c r="C319" s="3"/>
      <c r="D319" s="3"/>
      <c r="E319" s="3"/>
      <c r="N319" s="3"/>
      <c r="O319" s="3"/>
      <c r="P319" s="3"/>
    </row>
    <row r="320" spans="1:16" x14ac:dyDescent="0.2">
      <c r="C320" s="3"/>
      <c r="D320" s="3"/>
      <c r="E320" s="3"/>
      <c r="N320" s="3"/>
      <c r="O320" s="3"/>
      <c r="P320" s="3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13">
        <v>1</v>
      </c>
      <c r="E326" s="13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Februari</v>
      </c>
      <c r="N327" s="534"/>
      <c r="O327" s="13">
        <f>+O287:P287</f>
        <v>0</v>
      </c>
      <c r="P327" s="13">
        <f>P287</f>
        <v>2</v>
      </c>
    </row>
    <row r="328" spans="1:16" ht="12.75" customHeight="1" x14ac:dyDescent="0.2">
      <c r="A328" s="7" t="s">
        <v>62</v>
      </c>
      <c r="B328" s="7"/>
      <c r="C328" s="13">
        <v>0</v>
      </c>
      <c r="D328" s="13">
        <v>2</v>
      </c>
      <c r="E328" s="13">
        <v>2</v>
      </c>
      <c r="I328" s="543"/>
      <c r="J328" s="43"/>
      <c r="K328" s="5"/>
      <c r="L328" s="44" t="s">
        <v>12</v>
      </c>
      <c r="M328" s="533" t="str">
        <f>M288</f>
        <v>: 2018</v>
      </c>
      <c r="N328" s="534"/>
      <c r="O328" s="13">
        <v>1</v>
      </c>
      <c r="P328" s="13">
        <f>+P288</f>
        <v>8</v>
      </c>
    </row>
    <row r="329" spans="1:16" ht="7.5" customHeight="1" x14ac:dyDescent="0.2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67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11" t="s">
        <v>19</v>
      </c>
      <c r="G332" s="11" t="s">
        <v>20</v>
      </c>
      <c r="H332" s="11" t="s">
        <v>21</v>
      </c>
      <c r="I332" s="69" t="s">
        <v>22</v>
      </c>
      <c r="J332" s="70" t="s">
        <v>9</v>
      </c>
      <c r="K332" s="11" t="s">
        <v>19</v>
      </c>
      <c r="L332" s="11" t="s">
        <v>20</v>
      </c>
      <c r="M332" s="11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12"/>
      <c r="G333" s="12"/>
      <c r="H333" s="12"/>
      <c r="I333" s="71" t="s">
        <v>24</v>
      </c>
      <c r="J333" s="72" t="s">
        <v>23</v>
      </c>
      <c r="K333" s="12"/>
      <c r="L333" s="12"/>
      <c r="M333" s="12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102" t="s">
        <v>29</v>
      </c>
      <c r="G334" s="102" t="s">
        <v>30</v>
      </c>
      <c r="H334" s="102" t="s">
        <v>31</v>
      </c>
      <c r="I334" s="103" t="s">
        <v>32</v>
      </c>
      <c r="J334" s="104" t="s">
        <v>33</v>
      </c>
      <c r="K334" s="102" t="s">
        <v>34</v>
      </c>
      <c r="L334" s="102" t="s">
        <v>35</v>
      </c>
      <c r="M334" s="102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124</v>
      </c>
      <c r="D335" s="526"/>
      <c r="E335" s="526"/>
      <c r="F335" s="36">
        <f>SUM(F337,F340)</f>
        <v>65</v>
      </c>
      <c r="G335" s="36">
        <f>SUM(G337,G340)</f>
        <v>0</v>
      </c>
      <c r="H335" s="36">
        <f>SUM(H337,H340)</f>
        <v>0</v>
      </c>
      <c r="I335" s="16">
        <f>SUM(I337,I340)</f>
        <v>59</v>
      </c>
      <c r="J335" s="16">
        <f>SUM(J337,J340)</f>
        <v>425</v>
      </c>
      <c r="K335" s="16">
        <f t="shared" ref="K335:N335" si="63">SUM(K337,K340)</f>
        <v>418</v>
      </c>
      <c r="L335" s="16">
        <f t="shared" si="63"/>
        <v>0</v>
      </c>
      <c r="M335" s="16">
        <f t="shared" si="63"/>
        <v>3</v>
      </c>
      <c r="N335" s="527">
        <f t="shared" si="63"/>
        <v>4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20"/>
      <c r="G336" s="20"/>
      <c r="H336" s="20"/>
      <c r="I336" s="73"/>
      <c r="J336" s="64"/>
      <c r="K336" s="20"/>
      <c r="L336" s="20"/>
      <c r="M336" s="20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22">
        <f>SUM(F338:F339)</f>
        <v>0</v>
      </c>
      <c r="G337" s="22">
        <f t="shared" ref="G337:H337" si="64">SUM(G338:G339)</f>
        <v>0</v>
      </c>
      <c r="H337" s="22">
        <f t="shared" si="64"/>
        <v>0</v>
      </c>
      <c r="I337" s="74">
        <f>SUM(C337-F337+G337-H337)</f>
        <v>0</v>
      </c>
      <c r="J337" s="22">
        <f>SUM(J338:J339)</f>
        <v>0</v>
      </c>
      <c r="K337" s="22">
        <f t="shared" ref="K337:M337" si="65">SUM(K338:K339)</f>
        <v>0</v>
      </c>
      <c r="L337" s="22">
        <f t="shared" si="65"/>
        <v>0</v>
      </c>
      <c r="M337" s="22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26">
        <v>0</v>
      </c>
      <c r="G338" s="26">
        <v>0</v>
      </c>
      <c r="H338" s="26">
        <v>0</v>
      </c>
      <c r="I338" s="37">
        <f t="shared" ref="I338:I342" si="66">SUM(C338-F338+G338-H338)</f>
        <v>0</v>
      </c>
      <c r="J338" s="24">
        <v>0</v>
      </c>
      <c r="K338" s="24">
        <v>0</v>
      </c>
      <c r="L338" s="24">
        <v>0</v>
      </c>
      <c r="M338" s="24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26">
        <v>0</v>
      </c>
      <c r="G339" s="26">
        <v>0</v>
      </c>
      <c r="H339" s="26">
        <v>0</v>
      </c>
      <c r="I339" s="37">
        <f t="shared" si="66"/>
        <v>0</v>
      </c>
      <c r="J339" s="24">
        <v>0</v>
      </c>
      <c r="K339" s="24">
        <v>0</v>
      </c>
      <c r="L339" s="24">
        <v>0</v>
      </c>
      <c r="M339" s="24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124</v>
      </c>
      <c r="D340" s="570"/>
      <c r="E340" s="570"/>
      <c r="F340" s="22">
        <f>SUM(F341:F342)</f>
        <v>65</v>
      </c>
      <c r="G340" s="22">
        <f t="shared" ref="G340:H340" si="67">SUM(G341:G342)</f>
        <v>0</v>
      </c>
      <c r="H340" s="22">
        <f t="shared" si="67"/>
        <v>0</v>
      </c>
      <c r="I340" s="74">
        <f t="shared" si="66"/>
        <v>59</v>
      </c>
      <c r="J340" s="25">
        <f>SUM(J341:J342)</f>
        <v>425</v>
      </c>
      <c r="K340" s="25">
        <f t="shared" ref="K340:M340" si="68">SUM(K341:K342)</f>
        <v>418</v>
      </c>
      <c r="L340" s="25">
        <f t="shared" si="68"/>
        <v>0</v>
      </c>
      <c r="M340" s="25">
        <f t="shared" si="68"/>
        <v>3</v>
      </c>
      <c r="N340" s="514">
        <f>SUM(N341:P342)</f>
        <v>4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5</v>
      </c>
      <c r="D341" s="558"/>
      <c r="E341" s="558"/>
      <c r="F341" s="26">
        <v>0</v>
      </c>
      <c r="G341" s="26">
        <v>0</v>
      </c>
      <c r="H341" s="26">
        <v>0</v>
      </c>
      <c r="I341" s="37">
        <f t="shared" si="66"/>
        <v>5</v>
      </c>
      <c r="J341" s="75">
        <v>0</v>
      </c>
      <c r="K341" s="26">
        <v>0</v>
      </c>
      <c r="L341" s="26">
        <v>0</v>
      </c>
      <c r="M341" s="26">
        <v>0</v>
      </c>
      <c r="N341" s="514">
        <f>SUM(J341-K341+L341-M341)</f>
        <v>0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119</v>
      </c>
      <c r="D342" s="558"/>
      <c r="E342" s="558"/>
      <c r="F342" s="26">
        <v>65</v>
      </c>
      <c r="G342" s="26">
        <v>0</v>
      </c>
      <c r="H342" s="26">
        <v>0</v>
      </c>
      <c r="I342" s="37">
        <f t="shared" si="66"/>
        <v>54</v>
      </c>
      <c r="J342" s="75">
        <v>425</v>
      </c>
      <c r="K342" s="26">
        <v>418</v>
      </c>
      <c r="L342" s="26">
        <v>0</v>
      </c>
      <c r="M342" s="26">
        <v>3</v>
      </c>
      <c r="N342" s="514">
        <f>SUM(J342-K342+L342-M342)</f>
        <v>4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20"/>
      <c r="G343" s="20"/>
      <c r="H343" s="20"/>
      <c r="I343" s="76"/>
      <c r="J343" s="64"/>
      <c r="K343" s="20"/>
      <c r="L343" s="20"/>
      <c r="M343" s="20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26">
        <v>0</v>
      </c>
      <c r="G344" s="26">
        <v>0</v>
      </c>
      <c r="H344" s="26">
        <v>0</v>
      </c>
      <c r="I344" s="74">
        <f t="shared" ref="I344:I347" si="69">SUM(C344-F344+G344-H344)</f>
        <v>0</v>
      </c>
      <c r="J344" s="64"/>
      <c r="K344" s="20"/>
      <c r="L344" s="20"/>
      <c r="M344" s="20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124</v>
      </c>
      <c r="D345" s="558"/>
      <c r="E345" s="558"/>
      <c r="F345" s="26">
        <v>65</v>
      </c>
      <c r="G345" s="26">
        <v>0</v>
      </c>
      <c r="H345" s="26">
        <v>0</v>
      </c>
      <c r="I345" s="74">
        <f t="shared" si="69"/>
        <v>59</v>
      </c>
      <c r="J345" s="64"/>
      <c r="K345" s="20"/>
      <c r="L345" s="20"/>
      <c r="M345" s="20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26">
        <v>0</v>
      </c>
      <c r="G346" s="26">
        <v>0</v>
      </c>
      <c r="H346" s="26">
        <v>0</v>
      </c>
      <c r="I346" s="74">
        <f t="shared" si="69"/>
        <v>0</v>
      </c>
      <c r="J346" s="64"/>
      <c r="K346" s="20"/>
      <c r="L346" s="20"/>
      <c r="M346" s="20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48">
        <v>0</v>
      </c>
      <c r="G347" s="48">
        <v>0</v>
      </c>
      <c r="H347" s="48">
        <v>0</v>
      </c>
      <c r="I347" s="74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x14ac:dyDescent="0.2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49"/>
      <c r="I348" s="79"/>
      <c r="J348" s="80"/>
      <c r="K348" s="32"/>
      <c r="L348" s="32"/>
      <c r="M348" s="32"/>
      <c r="N348" s="508"/>
      <c r="O348" s="508"/>
      <c r="P348" s="567"/>
    </row>
    <row r="349" spans="1:16" ht="24" customHeight="1" x14ac:dyDescent="0.2">
      <c r="B349" s="3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 t="shared" ref="G349:I349" si="70">SUM(G344:G347)-G335</f>
        <v>0</v>
      </c>
      <c r="H349" s="50">
        <f t="shared" si="70"/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3"/>
      <c r="D351" s="3"/>
      <c r="E351" s="3"/>
      <c r="N351" s="3"/>
      <c r="O351" s="3"/>
      <c r="P351" s="3"/>
    </row>
    <row r="352" spans="1:16" x14ac:dyDescent="0.2">
      <c r="C352" s="3"/>
      <c r="D352" s="3"/>
      <c r="E352" s="3"/>
      <c r="N352" s="3"/>
      <c r="O352" s="3"/>
      <c r="P352" s="3"/>
    </row>
    <row r="353" spans="1:16" ht="12.75" customHeight="1" x14ac:dyDescent="0.2">
      <c r="C353" s="3"/>
      <c r="D353" s="3"/>
      <c r="E353" s="3"/>
      <c r="N353" s="3"/>
      <c r="O353" s="3"/>
      <c r="P353" s="3"/>
    </row>
    <row r="354" spans="1:16" ht="12.75" customHeight="1" x14ac:dyDescent="0.2">
      <c r="C354" s="3"/>
      <c r="D354" s="3"/>
      <c r="E354" s="3"/>
      <c r="N354" s="3"/>
      <c r="O354" s="3"/>
      <c r="P354" s="3"/>
    </row>
    <row r="355" spans="1:16" x14ac:dyDescent="0.2">
      <c r="C355" s="3"/>
      <c r="D355" s="3"/>
      <c r="E355" s="3"/>
      <c r="N355" s="3"/>
      <c r="O355" s="3"/>
      <c r="P355" s="3"/>
    </row>
    <row r="356" spans="1:16" x14ac:dyDescent="0.2">
      <c r="C356" s="3"/>
      <c r="D356" s="3"/>
      <c r="E356" s="3"/>
      <c r="N356" s="3"/>
      <c r="O356" s="3"/>
      <c r="P356" s="3"/>
    </row>
    <row r="357" spans="1:16" x14ac:dyDescent="0.2">
      <c r="C357" s="3"/>
      <c r="D357" s="3"/>
      <c r="E357" s="3"/>
      <c r="N357" s="3"/>
      <c r="O357" s="3"/>
      <c r="P357" s="3"/>
    </row>
    <row r="358" spans="1:16" x14ac:dyDescent="0.2">
      <c r="C358" s="3"/>
      <c r="D358" s="3"/>
      <c r="E358" s="3"/>
      <c r="N358" s="3"/>
      <c r="O358" s="3"/>
      <c r="P358" s="3"/>
    </row>
    <row r="359" spans="1:16" ht="12.75" customHeight="1" x14ac:dyDescent="0.2">
      <c r="C359" s="3"/>
      <c r="D359" s="3"/>
      <c r="E359" s="3"/>
      <c r="N359" s="3"/>
      <c r="O359" s="3"/>
      <c r="P359" s="3"/>
    </row>
    <row r="360" spans="1:16" ht="12.75" customHeight="1" x14ac:dyDescent="0.2">
      <c r="C360" s="3"/>
      <c r="D360" s="3"/>
      <c r="E360" s="3"/>
      <c r="N360" s="3"/>
      <c r="O360" s="3"/>
      <c r="P360" s="3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13">
        <v>1</v>
      </c>
      <c r="E366" s="13">
        <v>5</v>
      </c>
      <c r="K366" s="5"/>
      <c r="L366" s="5"/>
      <c r="M366" s="5"/>
      <c r="N366" s="5"/>
      <c r="O366" s="5"/>
      <c r="P366" s="5"/>
    </row>
    <row r="367" spans="1:16" ht="30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Februari</v>
      </c>
      <c r="N367" s="534"/>
      <c r="O367" s="13">
        <f>+O327:P327</f>
        <v>0</v>
      </c>
      <c r="P367" s="13">
        <f>P327</f>
        <v>2</v>
      </c>
    </row>
    <row r="368" spans="1:16" ht="25.5" customHeight="1" x14ac:dyDescent="0.2">
      <c r="A368" s="7" t="s">
        <v>63</v>
      </c>
      <c r="B368" s="7"/>
      <c r="C368" s="83">
        <v>0</v>
      </c>
      <c r="D368" s="83">
        <v>4</v>
      </c>
      <c r="E368" s="83">
        <v>3</v>
      </c>
      <c r="F368" s="7"/>
      <c r="G368" s="7"/>
      <c r="I368" s="543"/>
      <c r="J368" s="43"/>
      <c r="K368" s="5"/>
      <c r="L368" s="44" t="s">
        <v>12</v>
      </c>
      <c r="M368" s="533" t="str">
        <f>M328</f>
        <v>: 2018</v>
      </c>
      <c r="N368" s="534"/>
      <c r="O368" s="13">
        <v>1</v>
      </c>
      <c r="P368" s="13">
        <f>+P328</f>
        <v>8</v>
      </c>
    </row>
    <row r="369" spans="1:16" ht="20.100000000000001" customHeight="1" x14ac:dyDescent="0.2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67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11" t="s">
        <v>19</v>
      </c>
      <c r="G372" s="11" t="s">
        <v>20</v>
      </c>
      <c r="H372" s="11" t="s">
        <v>21</v>
      </c>
      <c r="I372" s="69" t="s">
        <v>22</v>
      </c>
      <c r="J372" s="70" t="s">
        <v>9</v>
      </c>
      <c r="K372" s="11" t="s">
        <v>19</v>
      </c>
      <c r="L372" s="11" t="s">
        <v>20</v>
      </c>
      <c r="M372" s="11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12"/>
      <c r="G373" s="12"/>
      <c r="H373" s="12"/>
      <c r="I373" s="71" t="s">
        <v>24</v>
      </c>
      <c r="J373" s="72" t="s">
        <v>23</v>
      </c>
      <c r="K373" s="12"/>
      <c r="L373" s="12"/>
      <c r="M373" s="12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102" t="s">
        <v>29</v>
      </c>
      <c r="G374" s="102" t="s">
        <v>30</v>
      </c>
      <c r="H374" s="102" t="s">
        <v>31</v>
      </c>
      <c r="I374" s="103" t="s">
        <v>32</v>
      </c>
      <c r="J374" s="104" t="s">
        <v>33</v>
      </c>
      <c r="K374" s="102" t="s">
        <v>34</v>
      </c>
      <c r="L374" s="102" t="s">
        <v>35</v>
      </c>
      <c r="M374" s="102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80</v>
      </c>
      <c r="D375" s="526"/>
      <c r="E375" s="526"/>
      <c r="F375" s="36">
        <f>SUM(F377,F380)</f>
        <v>0</v>
      </c>
      <c r="G375" s="36">
        <f>SUM(G377,G380)</f>
        <v>0</v>
      </c>
      <c r="H375" s="36">
        <f>SUM(H377,H380)</f>
        <v>0</v>
      </c>
      <c r="I375" s="16">
        <f>SUM(I377,I380)</f>
        <v>80</v>
      </c>
      <c r="J375" s="16">
        <f>SUM(J377,J380)</f>
        <v>280</v>
      </c>
      <c r="K375" s="16">
        <f t="shared" ref="K375:N375" si="71">SUM(K377,K380)</f>
        <v>280</v>
      </c>
      <c r="L375" s="16">
        <f t="shared" si="71"/>
        <v>0</v>
      </c>
      <c r="M375" s="16">
        <f t="shared" si="71"/>
        <v>0</v>
      </c>
      <c r="N375" s="527">
        <f t="shared" si="71"/>
        <v>0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20"/>
      <c r="G376" s="20"/>
      <c r="H376" s="20"/>
      <c r="I376" s="73"/>
      <c r="J376" s="64"/>
      <c r="K376" s="20"/>
      <c r="L376" s="20"/>
      <c r="M376" s="20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22">
        <f>SUM(F378:F379)</f>
        <v>0</v>
      </c>
      <c r="G377" s="22">
        <f t="shared" ref="G377:H377" si="72">SUM(G378:G379)</f>
        <v>0</v>
      </c>
      <c r="H377" s="22">
        <f t="shared" si="72"/>
        <v>0</v>
      </c>
      <c r="I377" s="74">
        <f>SUM(C377-F377+G377-H377)</f>
        <v>0</v>
      </c>
      <c r="J377" s="22">
        <f>SUM(J378:J379)</f>
        <v>0</v>
      </c>
      <c r="K377" s="22">
        <f t="shared" ref="K377:M377" si="73">SUM(K378:K379)</f>
        <v>0</v>
      </c>
      <c r="L377" s="22">
        <f t="shared" si="73"/>
        <v>0</v>
      </c>
      <c r="M377" s="22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26">
        <v>0</v>
      </c>
      <c r="G378" s="26">
        <v>0</v>
      </c>
      <c r="H378" s="26">
        <v>0</v>
      </c>
      <c r="I378" s="37">
        <f t="shared" ref="I378:I382" si="74">SUM(C378-F378+G378-H378)</f>
        <v>0</v>
      </c>
      <c r="J378" s="24">
        <v>0</v>
      </c>
      <c r="K378" s="24">
        <v>0</v>
      </c>
      <c r="L378" s="24">
        <v>0</v>
      </c>
      <c r="M378" s="24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26">
        <v>0</v>
      </c>
      <c r="G379" s="26">
        <v>0</v>
      </c>
      <c r="H379" s="26">
        <v>0</v>
      </c>
      <c r="I379" s="37">
        <f t="shared" si="74"/>
        <v>0</v>
      </c>
      <c r="J379" s="24">
        <v>0</v>
      </c>
      <c r="K379" s="24">
        <v>0</v>
      </c>
      <c r="L379" s="24">
        <v>0</v>
      </c>
      <c r="M379" s="24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80</v>
      </c>
      <c r="D380" s="570"/>
      <c r="E380" s="570"/>
      <c r="F380" s="22">
        <f>SUM(F381:F382)</f>
        <v>0</v>
      </c>
      <c r="G380" s="22">
        <f t="shared" ref="G380:H380" si="75">SUM(G381:G382)</f>
        <v>0</v>
      </c>
      <c r="H380" s="22">
        <f t="shared" si="75"/>
        <v>0</v>
      </c>
      <c r="I380" s="74">
        <f t="shared" si="74"/>
        <v>80</v>
      </c>
      <c r="J380" s="25">
        <f>SUM(J381:J382)</f>
        <v>280</v>
      </c>
      <c r="K380" s="25">
        <f t="shared" ref="K380:M380" si="76">SUM(K381:K382)</f>
        <v>280</v>
      </c>
      <c r="L380" s="25">
        <f t="shared" si="76"/>
        <v>0</v>
      </c>
      <c r="M380" s="25">
        <f t="shared" si="76"/>
        <v>0</v>
      </c>
      <c r="N380" s="514">
        <f>SUM(N381:P382)</f>
        <v>0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80</v>
      </c>
      <c r="D381" s="558"/>
      <c r="E381" s="558"/>
      <c r="F381" s="26">
        <v>0</v>
      </c>
      <c r="G381" s="26">
        <v>0</v>
      </c>
      <c r="H381" s="26">
        <v>0</v>
      </c>
      <c r="I381" s="37">
        <f t="shared" si="74"/>
        <v>80</v>
      </c>
      <c r="J381" s="75">
        <v>0</v>
      </c>
      <c r="K381" s="26">
        <v>0</v>
      </c>
      <c r="L381" s="26">
        <v>0</v>
      </c>
      <c r="M381" s="26">
        <v>0</v>
      </c>
      <c r="N381" s="514">
        <f>SUM(J381-K381+L381-M381)</f>
        <v>0</v>
      </c>
      <c r="O381" s="514"/>
      <c r="P381" s="568"/>
    </row>
    <row r="382" spans="1:16" ht="15" x14ac:dyDescent="0.2">
      <c r="A382" s="21"/>
      <c r="B382" s="23" t="s">
        <v>42</v>
      </c>
      <c r="C382" s="557">
        <v>0</v>
      </c>
      <c r="D382" s="558"/>
      <c r="E382" s="558"/>
      <c r="F382" s="26">
        <v>0</v>
      </c>
      <c r="G382" s="26">
        <v>0</v>
      </c>
      <c r="H382" s="26">
        <v>0</v>
      </c>
      <c r="I382" s="37">
        <f t="shared" si="74"/>
        <v>0</v>
      </c>
      <c r="J382" s="75">
        <v>280</v>
      </c>
      <c r="K382" s="26">
        <v>280</v>
      </c>
      <c r="L382" s="26">
        <v>0</v>
      </c>
      <c r="M382" s="26">
        <v>0</v>
      </c>
      <c r="N382" s="514">
        <f>SUM(J382-K382+L382-M382)</f>
        <v>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20"/>
      <c r="G383" s="20"/>
      <c r="H383" s="20"/>
      <c r="I383" s="76"/>
      <c r="J383" s="64"/>
      <c r="K383" s="20"/>
      <c r="L383" s="20"/>
      <c r="M383" s="20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80</v>
      </c>
      <c r="D384" s="558"/>
      <c r="E384" s="558"/>
      <c r="F384" s="26">
        <v>0</v>
      </c>
      <c r="G384" s="26">
        <v>0</v>
      </c>
      <c r="H384" s="26">
        <v>0</v>
      </c>
      <c r="I384" s="74">
        <f>SUM(C384-F384+G384-H384)</f>
        <v>80</v>
      </c>
      <c r="J384" s="64"/>
      <c r="K384" s="20"/>
      <c r="L384" s="20"/>
      <c r="M384" s="20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26">
        <v>0</v>
      </c>
      <c r="G385" s="26">
        <v>0</v>
      </c>
      <c r="H385" s="26">
        <v>0</v>
      </c>
      <c r="I385" s="74">
        <f t="shared" ref="I385:I387" si="77">SUM(C385-F385+G385-H385)</f>
        <v>0</v>
      </c>
      <c r="J385" s="64"/>
      <c r="K385" s="20"/>
      <c r="L385" s="20"/>
      <c r="M385" s="20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26">
        <v>0</v>
      </c>
      <c r="G386" s="26">
        <v>0</v>
      </c>
      <c r="H386" s="26">
        <v>0</v>
      </c>
      <c r="I386" s="74">
        <f t="shared" si="77"/>
        <v>0</v>
      </c>
      <c r="J386" s="64"/>
      <c r="K386" s="20"/>
      <c r="L386" s="20"/>
      <c r="M386" s="20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0</v>
      </c>
      <c r="D387" s="562"/>
      <c r="E387" s="562"/>
      <c r="F387" s="48">
        <v>0</v>
      </c>
      <c r="G387" s="48">
        <v>0</v>
      </c>
      <c r="H387" s="48">
        <v>0</v>
      </c>
      <c r="I387" s="74">
        <f t="shared" si="77"/>
        <v>0</v>
      </c>
      <c r="J387" s="78"/>
      <c r="K387" s="29"/>
      <c r="L387" s="29"/>
      <c r="M387" s="29"/>
      <c r="N387" s="563"/>
      <c r="O387" s="563"/>
      <c r="P387" s="564"/>
    </row>
    <row r="388" spans="1:16" ht="14.25" x14ac:dyDescent="0.2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49"/>
      <c r="I388" s="79"/>
      <c r="J388" s="80"/>
      <c r="K388" s="32"/>
      <c r="L388" s="32"/>
      <c r="M388" s="32"/>
      <c r="N388" s="508"/>
      <c r="O388" s="508"/>
      <c r="P388" s="567"/>
    </row>
    <row r="389" spans="1:16" x14ac:dyDescent="0.2">
      <c r="B389" s="3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3"/>
      <c r="D391" s="3"/>
      <c r="E391" s="3"/>
      <c r="N391" s="3"/>
      <c r="O391" s="3"/>
      <c r="P391" s="3"/>
    </row>
    <row r="392" spans="1:16" ht="7.5" customHeight="1" x14ac:dyDescent="0.2">
      <c r="C392" s="3"/>
      <c r="D392" s="3"/>
      <c r="E392" s="3"/>
      <c r="N392" s="3"/>
      <c r="O392" s="3"/>
      <c r="P392" s="3"/>
    </row>
    <row r="393" spans="1:16" ht="18" customHeight="1" x14ac:dyDescent="0.2">
      <c r="C393" s="3"/>
      <c r="D393" s="3"/>
      <c r="E393" s="3"/>
      <c r="N393" s="3"/>
      <c r="O393" s="3"/>
      <c r="P393" s="3"/>
    </row>
    <row r="394" spans="1:16" ht="12.75" customHeight="1" x14ac:dyDescent="0.2">
      <c r="C394" s="3"/>
      <c r="D394" s="3"/>
      <c r="E394" s="3"/>
      <c r="N394" s="3"/>
      <c r="O394" s="3"/>
      <c r="P394" s="3"/>
    </row>
    <row r="395" spans="1:16" ht="12.75" customHeight="1" x14ac:dyDescent="0.2">
      <c r="C395" s="3"/>
      <c r="D395" s="3"/>
      <c r="E395" s="3"/>
      <c r="N395" s="3"/>
      <c r="O395" s="3"/>
      <c r="P395" s="3"/>
    </row>
    <row r="396" spans="1:16" ht="12.75" customHeight="1" x14ac:dyDescent="0.2">
      <c r="C396" s="3"/>
      <c r="D396" s="3"/>
      <c r="E396" s="3"/>
      <c r="N396" s="3"/>
      <c r="O396" s="3"/>
      <c r="P396" s="3"/>
    </row>
    <row r="397" spans="1:16" x14ac:dyDescent="0.2">
      <c r="C397" s="3"/>
      <c r="D397" s="3"/>
      <c r="E397" s="3"/>
      <c r="N397" s="3"/>
      <c r="O397" s="3"/>
      <c r="P397" s="3"/>
    </row>
    <row r="398" spans="1:16" ht="30" customHeight="1" x14ac:dyDescent="0.2">
      <c r="C398" s="3"/>
      <c r="D398" s="3"/>
      <c r="E398" s="3"/>
      <c r="N398" s="3"/>
      <c r="O398" s="3"/>
      <c r="P398" s="3"/>
    </row>
    <row r="399" spans="1:16" ht="25.5" customHeight="1" x14ac:dyDescent="0.2">
      <c r="C399" s="3"/>
      <c r="D399" s="3"/>
      <c r="E399" s="3"/>
      <c r="N399" s="3"/>
      <c r="O399" s="3"/>
      <c r="P399" s="3"/>
    </row>
    <row r="400" spans="1:16" ht="20.100000000000001" customHeight="1" x14ac:dyDescent="0.2">
      <c r="C400" s="3"/>
      <c r="D400" s="3"/>
      <c r="E400" s="3"/>
      <c r="N400" s="3"/>
      <c r="O400" s="3"/>
      <c r="P400" s="3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13">
        <v>1</v>
      </c>
      <c r="E406" s="13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Februari</v>
      </c>
      <c r="N407" s="534"/>
      <c r="O407" s="13">
        <f>+O367:P367</f>
        <v>0</v>
      </c>
      <c r="P407" s="13">
        <f>P367</f>
        <v>2</v>
      </c>
    </row>
    <row r="408" spans="1:16" ht="20.100000000000001" customHeight="1" x14ac:dyDescent="0.2">
      <c r="A408" s="7" t="s">
        <v>64</v>
      </c>
      <c r="B408" s="7"/>
      <c r="C408" s="13">
        <v>0</v>
      </c>
      <c r="D408" s="13">
        <v>4</v>
      </c>
      <c r="E408" s="13">
        <v>2</v>
      </c>
      <c r="I408" s="543"/>
      <c r="J408" s="43"/>
      <c r="K408" s="5"/>
      <c r="L408" s="44" t="s">
        <v>12</v>
      </c>
      <c r="M408" s="533" t="str">
        <f>M368</f>
        <v>: 2018</v>
      </c>
      <c r="N408" s="534"/>
      <c r="O408" s="13">
        <v>1</v>
      </c>
      <c r="P408" s="13">
        <f>+P368</f>
        <v>8</v>
      </c>
    </row>
    <row r="409" spans="1:16" ht="20.100000000000001" customHeight="1" x14ac:dyDescent="0.2"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67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11" t="s">
        <v>19</v>
      </c>
      <c r="G412" s="11" t="s">
        <v>20</v>
      </c>
      <c r="H412" s="11" t="s">
        <v>21</v>
      </c>
      <c r="I412" s="69" t="s">
        <v>22</v>
      </c>
      <c r="J412" s="70" t="s">
        <v>9</v>
      </c>
      <c r="K412" s="11" t="s">
        <v>19</v>
      </c>
      <c r="L412" s="11" t="s">
        <v>20</v>
      </c>
      <c r="M412" s="11" t="s">
        <v>21</v>
      </c>
      <c r="N412" s="550" t="s">
        <v>22</v>
      </c>
      <c r="O412" s="550"/>
      <c r="P412" s="551"/>
    </row>
    <row r="413" spans="1:16" ht="12.75" customHeight="1" x14ac:dyDescent="0.2">
      <c r="A413" s="540"/>
      <c r="B413" s="542"/>
      <c r="C413" s="552" t="s">
        <v>23</v>
      </c>
      <c r="D413" s="553"/>
      <c r="E413" s="553"/>
      <c r="F413" s="12"/>
      <c r="G413" s="12"/>
      <c r="H413" s="12"/>
      <c r="I413" s="71" t="s">
        <v>24</v>
      </c>
      <c r="J413" s="72" t="s">
        <v>23</v>
      </c>
      <c r="K413" s="12"/>
      <c r="L413" s="12"/>
      <c r="M413" s="12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102" t="s">
        <v>29</v>
      </c>
      <c r="G414" s="102" t="s">
        <v>30</v>
      </c>
      <c r="H414" s="102" t="s">
        <v>31</v>
      </c>
      <c r="I414" s="103" t="s">
        <v>32</v>
      </c>
      <c r="J414" s="104" t="s">
        <v>33</v>
      </c>
      <c r="K414" s="102" t="s">
        <v>34</v>
      </c>
      <c r="L414" s="102" t="s">
        <v>35</v>
      </c>
      <c r="M414" s="102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80</v>
      </c>
      <c r="D415" s="526"/>
      <c r="E415" s="526"/>
      <c r="F415" s="36">
        <f>SUM(F417,F420)</f>
        <v>80</v>
      </c>
      <c r="G415" s="36">
        <f>SUM(G417,G420)</f>
        <v>0</v>
      </c>
      <c r="H415" s="36">
        <f>SUM(H417,H420)</f>
        <v>0</v>
      </c>
      <c r="I415" s="16">
        <f>SUM(I417,I420)</f>
        <v>0</v>
      </c>
      <c r="J415" s="16">
        <f>SUM(J417,J420)</f>
        <v>1500</v>
      </c>
      <c r="K415" s="16">
        <f t="shared" ref="K415:N415" si="79">SUM(K417,K420)</f>
        <v>1200</v>
      </c>
      <c r="L415" s="16">
        <f t="shared" si="79"/>
        <v>0</v>
      </c>
      <c r="M415" s="16">
        <f t="shared" si="79"/>
        <v>0</v>
      </c>
      <c r="N415" s="527">
        <f t="shared" si="79"/>
        <v>300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20"/>
      <c r="G416" s="20"/>
      <c r="H416" s="20"/>
      <c r="I416" s="73"/>
      <c r="J416" s="64"/>
      <c r="K416" s="20"/>
      <c r="L416" s="20"/>
      <c r="M416" s="20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22">
        <f>SUM(F418:F419)</f>
        <v>0</v>
      </c>
      <c r="G417" s="22">
        <f t="shared" ref="G417:H417" si="80">SUM(G418:G419)</f>
        <v>0</v>
      </c>
      <c r="H417" s="22">
        <f t="shared" si="80"/>
        <v>0</v>
      </c>
      <c r="I417" s="74">
        <f>SUM(C417-F417+G417-H417)</f>
        <v>0</v>
      </c>
      <c r="J417" s="22">
        <f>SUM(J418:J419)</f>
        <v>0</v>
      </c>
      <c r="K417" s="22">
        <f t="shared" ref="K417:M417" si="81">SUM(K418:K419)</f>
        <v>0</v>
      </c>
      <c r="L417" s="22">
        <f t="shared" si="81"/>
        <v>0</v>
      </c>
      <c r="M417" s="22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26">
        <v>0</v>
      </c>
      <c r="G418" s="26">
        <v>0</v>
      </c>
      <c r="H418" s="26">
        <v>0</v>
      </c>
      <c r="I418" s="37">
        <f t="shared" ref="I418:I422" si="82">SUM(C418-F418+G418-H418)</f>
        <v>0</v>
      </c>
      <c r="J418" s="24">
        <v>0</v>
      </c>
      <c r="K418" s="24">
        <v>0</v>
      </c>
      <c r="L418" s="24">
        <v>0</v>
      </c>
      <c r="M418" s="24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26">
        <v>0</v>
      </c>
      <c r="G419" s="26">
        <v>0</v>
      </c>
      <c r="H419" s="26">
        <v>0</v>
      </c>
      <c r="I419" s="37">
        <f t="shared" si="82"/>
        <v>0</v>
      </c>
      <c r="J419" s="24">
        <v>0</v>
      </c>
      <c r="K419" s="24">
        <v>0</v>
      </c>
      <c r="L419" s="24">
        <v>0</v>
      </c>
      <c r="M419" s="24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80</v>
      </c>
      <c r="D420" s="570"/>
      <c r="E420" s="570"/>
      <c r="F420" s="22">
        <f>SUM(F421:F422)</f>
        <v>80</v>
      </c>
      <c r="G420" s="22">
        <f t="shared" ref="G420:H420" si="83">SUM(G421:G422)</f>
        <v>0</v>
      </c>
      <c r="H420" s="22">
        <f t="shared" si="83"/>
        <v>0</v>
      </c>
      <c r="I420" s="74">
        <f t="shared" si="82"/>
        <v>0</v>
      </c>
      <c r="J420" s="25">
        <f>SUM(J421:J422)</f>
        <v>1500</v>
      </c>
      <c r="K420" s="25">
        <f t="shared" ref="K420:M420" si="84">SUM(K421:K422)</f>
        <v>1200</v>
      </c>
      <c r="L420" s="25">
        <f t="shared" si="84"/>
        <v>0</v>
      </c>
      <c r="M420" s="25">
        <f t="shared" si="84"/>
        <v>0</v>
      </c>
      <c r="N420" s="514">
        <f>SUM(N421:P422)</f>
        <v>300</v>
      </c>
      <c r="O420" s="514"/>
      <c r="P420" s="568"/>
    </row>
    <row r="421" spans="1:16" ht="15" x14ac:dyDescent="0.2">
      <c r="A421" s="21"/>
      <c r="B421" s="23" t="s">
        <v>41</v>
      </c>
      <c r="C421" s="557">
        <v>0</v>
      </c>
      <c r="D421" s="558"/>
      <c r="E421" s="558"/>
      <c r="F421" s="26">
        <v>0</v>
      </c>
      <c r="G421" s="26">
        <v>0</v>
      </c>
      <c r="H421" s="26">
        <v>0</v>
      </c>
      <c r="I421" s="37">
        <f t="shared" si="82"/>
        <v>0</v>
      </c>
      <c r="J421" s="75">
        <v>0</v>
      </c>
      <c r="K421" s="26">
        <v>0</v>
      </c>
      <c r="L421" s="26">
        <v>0</v>
      </c>
      <c r="M421" s="26">
        <v>0</v>
      </c>
      <c r="N421" s="514">
        <f>SUM(J421-K421+L421-M421)</f>
        <v>0</v>
      </c>
      <c r="O421" s="514"/>
      <c r="P421" s="568"/>
    </row>
    <row r="422" spans="1:16" ht="15" x14ac:dyDescent="0.2">
      <c r="A422" s="21"/>
      <c r="B422" s="23" t="s">
        <v>42</v>
      </c>
      <c r="C422" s="557">
        <v>80</v>
      </c>
      <c r="D422" s="558"/>
      <c r="E422" s="558"/>
      <c r="F422" s="26">
        <v>80</v>
      </c>
      <c r="G422" s="26">
        <v>0</v>
      </c>
      <c r="H422" s="26">
        <v>0</v>
      </c>
      <c r="I422" s="37">
        <f t="shared" si="82"/>
        <v>0</v>
      </c>
      <c r="J422" s="75">
        <v>1500</v>
      </c>
      <c r="K422" s="26">
        <v>1200</v>
      </c>
      <c r="L422" s="26">
        <v>0</v>
      </c>
      <c r="M422" s="26">
        <v>0</v>
      </c>
      <c r="N422" s="514">
        <f>SUM(J422-K422+L422-M422)</f>
        <v>300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20"/>
      <c r="G423" s="20"/>
      <c r="H423" s="20"/>
      <c r="I423" s="76"/>
      <c r="J423" s="64"/>
      <c r="K423" s="20"/>
      <c r="L423" s="20"/>
      <c r="M423" s="20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26">
        <v>0</v>
      </c>
      <c r="G424" s="26">
        <v>0</v>
      </c>
      <c r="H424" s="26">
        <v>0</v>
      </c>
      <c r="I424" s="74">
        <f t="shared" ref="I424:I427" si="85">SUM(C424-F424+G424-H424)</f>
        <v>0</v>
      </c>
      <c r="J424" s="64"/>
      <c r="K424" s="20"/>
      <c r="L424" s="20"/>
      <c r="M424" s="20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80</v>
      </c>
      <c r="D425" s="558"/>
      <c r="E425" s="558"/>
      <c r="F425" s="26">
        <v>80</v>
      </c>
      <c r="G425" s="26">
        <v>0</v>
      </c>
      <c r="H425" s="26">
        <v>0</v>
      </c>
      <c r="I425" s="74">
        <f t="shared" si="85"/>
        <v>0</v>
      </c>
      <c r="J425" s="64"/>
      <c r="K425" s="20"/>
      <c r="L425" s="20"/>
      <c r="M425" s="20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26">
        <v>0</v>
      </c>
      <c r="G426" s="26">
        <v>0</v>
      </c>
      <c r="H426" s="26">
        <v>0</v>
      </c>
      <c r="I426" s="74">
        <f t="shared" si="85"/>
        <v>0</v>
      </c>
      <c r="J426" s="64" t="s">
        <v>1</v>
      </c>
      <c r="K426" s="20"/>
      <c r="L426" s="20"/>
      <c r="M426" s="20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48">
        <v>0</v>
      </c>
      <c r="G427" s="48">
        <v>0</v>
      </c>
      <c r="H427" s="48">
        <v>0</v>
      </c>
      <c r="I427" s="74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4.25" x14ac:dyDescent="0.2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49"/>
      <c r="I428" s="79"/>
      <c r="J428" s="80"/>
      <c r="K428" s="32"/>
      <c r="L428" s="32"/>
      <c r="M428" s="32"/>
      <c r="N428" s="508"/>
      <c r="O428" s="508"/>
      <c r="P428" s="567"/>
    </row>
    <row r="429" spans="1:16" x14ac:dyDescent="0.2">
      <c r="B429" s="3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3"/>
      <c r="D431" s="3"/>
      <c r="E431" s="3"/>
      <c r="N431" s="3"/>
      <c r="O431" s="3"/>
      <c r="P431" s="3"/>
    </row>
    <row r="432" spans="1:16" x14ac:dyDescent="0.2">
      <c r="C432" s="3"/>
      <c r="D432" s="3"/>
      <c r="E432" s="3"/>
      <c r="N432" s="3"/>
      <c r="O432" s="3"/>
      <c r="P432" s="3"/>
    </row>
    <row r="433" spans="1:16" x14ac:dyDescent="0.2">
      <c r="C433" s="3"/>
      <c r="D433" s="3"/>
      <c r="E433" s="3"/>
      <c r="N433" s="3"/>
      <c r="O433" s="3"/>
      <c r="P433" s="3"/>
    </row>
    <row r="434" spans="1:16" x14ac:dyDescent="0.2">
      <c r="C434" s="3"/>
      <c r="D434" s="3"/>
      <c r="E434" s="3"/>
      <c r="N434" s="3"/>
      <c r="O434" s="3"/>
      <c r="P434" s="3"/>
    </row>
    <row r="435" spans="1:16" x14ac:dyDescent="0.2">
      <c r="C435" s="3"/>
      <c r="D435" s="3"/>
      <c r="E435" s="3"/>
      <c r="N435" s="3"/>
      <c r="O435" s="3"/>
      <c r="P435" s="3"/>
    </row>
    <row r="436" spans="1:16" x14ac:dyDescent="0.2">
      <c r="C436" s="3"/>
      <c r="D436" s="3"/>
      <c r="E436" s="3"/>
      <c r="N436" s="3"/>
      <c r="O436" s="3"/>
      <c r="P436" s="3"/>
    </row>
    <row r="437" spans="1:16" x14ac:dyDescent="0.2">
      <c r="C437" s="3"/>
      <c r="D437" s="3"/>
      <c r="E437" s="3"/>
      <c r="N437" s="3"/>
      <c r="O437" s="3"/>
      <c r="P437" s="3"/>
    </row>
    <row r="438" spans="1:16" x14ac:dyDescent="0.2">
      <c r="C438" s="3"/>
      <c r="D438" s="3"/>
      <c r="E438" s="3"/>
      <c r="N438" s="3"/>
      <c r="O438" s="3"/>
      <c r="P438" s="3"/>
    </row>
    <row r="439" spans="1:16" x14ac:dyDescent="0.2">
      <c r="C439" s="3"/>
      <c r="D439" s="3"/>
      <c r="E439" s="3"/>
      <c r="N439" s="3"/>
      <c r="O439" s="3"/>
      <c r="P439" s="3"/>
    </row>
    <row r="440" spans="1:16" x14ac:dyDescent="0.2">
      <c r="C440" s="3"/>
      <c r="D440" s="3"/>
      <c r="E440" s="3"/>
      <c r="N440" s="3"/>
      <c r="O440" s="3"/>
      <c r="P440" s="3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13">
        <v>1</v>
      </c>
      <c r="E446" s="13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Februari</v>
      </c>
      <c r="N447" s="534"/>
      <c r="O447" s="13">
        <f>+O407:P407</f>
        <v>0</v>
      </c>
      <c r="P447" s="13">
        <f>P407</f>
        <v>2</v>
      </c>
    </row>
    <row r="448" spans="1:16" ht="12.75" customHeight="1" x14ac:dyDescent="0.2">
      <c r="A448" s="99" t="s">
        <v>65</v>
      </c>
      <c r="B448" s="99"/>
      <c r="C448" s="13">
        <v>0</v>
      </c>
      <c r="D448" s="13">
        <v>1</v>
      </c>
      <c r="E448" s="13">
        <v>1</v>
      </c>
      <c r="I448" s="543"/>
      <c r="J448" s="43"/>
      <c r="K448" s="5"/>
      <c r="L448" s="44" t="s">
        <v>12</v>
      </c>
      <c r="M448" s="533" t="str">
        <f>M408</f>
        <v>: 2018</v>
      </c>
      <c r="N448" s="534"/>
      <c r="O448" s="13">
        <v>1</v>
      </c>
      <c r="P448" s="13">
        <f>+P408</f>
        <v>8</v>
      </c>
    </row>
    <row r="449" spans="1:17" x14ac:dyDescent="0.2">
      <c r="C449" s="62"/>
      <c r="D449" s="62"/>
      <c r="K449" s="5"/>
      <c r="L449" s="5"/>
      <c r="N449" s="5"/>
      <c r="O449" s="62"/>
      <c r="P449" s="62"/>
    </row>
    <row r="450" spans="1:17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7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67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7" x14ac:dyDescent="0.2">
      <c r="A452" s="540"/>
      <c r="B452" s="542"/>
      <c r="C452" s="548" t="s">
        <v>9</v>
      </c>
      <c r="D452" s="549"/>
      <c r="E452" s="549"/>
      <c r="F452" s="11" t="s">
        <v>19</v>
      </c>
      <c r="G452" s="11" t="s">
        <v>20</v>
      </c>
      <c r="H452" s="11" t="s">
        <v>21</v>
      </c>
      <c r="I452" s="69" t="s">
        <v>22</v>
      </c>
      <c r="J452" s="70" t="s">
        <v>9</v>
      </c>
      <c r="K452" s="11" t="s">
        <v>19</v>
      </c>
      <c r="L452" s="11" t="s">
        <v>20</v>
      </c>
      <c r="M452" s="11" t="s">
        <v>21</v>
      </c>
      <c r="N452" s="550" t="s">
        <v>22</v>
      </c>
      <c r="O452" s="550"/>
      <c r="P452" s="551"/>
    </row>
    <row r="453" spans="1:17" x14ac:dyDescent="0.2">
      <c r="A453" s="540"/>
      <c r="B453" s="542"/>
      <c r="C453" s="552" t="s">
        <v>23</v>
      </c>
      <c r="D453" s="553"/>
      <c r="E453" s="553"/>
      <c r="F453" s="12"/>
      <c r="G453" s="12"/>
      <c r="H453" s="12"/>
      <c r="I453" s="71" t="s">
        <v>24</v>
      </c>
      <c r="J453" s="72" t="s">
        <v>23</v>
      </c>
      <c r="K453" s="12"/>
      <c r="L453" s="12"/>
      <c r="M453" s="12"/>
      <c r="N453" s="553" t="s">
        <v>25</v>
      </c>
      <c r="O453" s="553"/>
      <c r="P453" s="554"/>
    </row>
    <row r="454" spans="1:17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102" t="s">
        <v>29</v>
      </c>
      <c r="G454" s="102" t="s">
        <v>30</v>
      </c>
      <c r="H454" s="102" t="s">
        <v>31</v>
      </c>
      <c r="I454" s="103" t="s">
        <v>32</v>
      </c>
      <c r="J454" s="104" t="s">
        <v>33</v>
      </c>
      <c r="K454" s="102" t="s">
        <v>34</v>
      </c>
      <c r="L454" s="102" t="s">
        <v>35</v>
      </c>
      <c r="M454" s="102" t="s">
        <v>36</v>
      </c>
      <c r="N454" s="523" t="s">
        <v>37</v>
      </c>
      <c r="O454" s="522"/>
      <c r="P454" s="524"/>
    </row>
    <row r="455" spans="1:17" ht="15.75" x14ac:dyDescent="0.2">
      <c r="A455" s="14"/>
      <c r="B455" s="15" t="s">
        <v>38</v>
      </c>
      <c r="C455" s="525">
        <f>SUM(C457,C460)</f>
        <v>17</v>
      </c>
      <c r="D455" s="526"/>
      <c r="E455" s="526"/>
      <c r="F455" s="36">
        <f>SUM(F457,F460)</f>
        <v>17</v>
      </c>
      <c r="G455" s="36">
        <f>SUM(G457,G460)</f>
        <v>0</v>
      </c>
      <c r="H455" s="36">
        <f>SUM(H457,H460)</f>
        <v>0</v>
      </c>
      <c r="I455" s="16">
        <f>SUM(I457,I460)</f>
        <v>0</v>
      </c>
      <c r="J455" s="16">
        <f>SUM(J457,J460)</f>
        <v>111</v>
      </c>
      <c r="K455" s="16">
        <f t="shared" ref="K455:N455" si="87">SUM(K457,K460)</f>
        <v>111</v>
      </c>
      <c r="L455" s="16">
        <f t="shared" si="87"/>
        <v>0</v>
      </c>
      <c r="M455" s="16">
        <f t="shared" si="87"/>
        <v>0</v>
      </c>
      <c r="N455" s="527">
        <f t="shared" si="87"/>
        <v>0</v>
      </c>
      <c r="O455" s="528"/>
      <c r="P455" s="529"/>
    </row>
    <row r="456" spans="1:17" x14ac:dyDescent="0.2">
      <c r="A456" s="18">
        <v>1</v>
      </c>
      <c r="B456" s="19" t="s">
        <v>39</v>
      </c>
      <c r="C456" s="530"/>
      <c r="D456" s="531"/>
      <c r="E456" s="531"/>
      <c r="F456" s="20"/>
      <c r="G456" s="20"/>
      <c r="H456" s="20"/>
      <c r="I456" s="73"/>
      <c r="J456" s="64"/>
      <c r="K456" s="20"/>
      <c r="L456" s="20"/>
      <c r="M456" s="20"/>
      <c r="N456" s="531"/>
      <c r="O456" s="531"/>
      <c r="P456" s="532"/>
    </row>
    <row r="457" spans="1:17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22">
        <f>SUM(F458:F459)</f>
        <v>0</v>
      </c>
      <c r="G457" s="22">
        <f t="shared" ref="G457:H457" si="88">SUM(G458:G459)</f>
        <v>0</v>
      </c>
      <c r="H457" s="22">
        <f t="shared" si="88"/>
        <v>0</v>
      </c>
      <c r="I457" s="74">
        <f>SUM(C457-F457+G457-H457)</f>
        <v>0</v>
      </c>
      <c r="J457" s="22">
        <f>SUM(J458:J459)</f>
        <v>0</v>
      </c>
      <c r="K457" s="22">
        <f t="shared" ref="K457:M457" si="89">SUM(K458:K459)</f>
        <v>0</v>
      </c>
      <c r="L457" s="22">
        <f t="shared" si="89"/>
        <v>0</v>
      </c>
      <c r="M457" s="22">
        <f t="shared" si="89"/>
        <v>0</v>
      </c>
      <c r="N457" s="514">
        <f>SUM(N458:P459)</f>
        <v>0</v>
      </c>
      <c r="O457" s="514"/>
      <c r="P457" s="568"/>
    </row>
    <row r="458" spans="1:17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26">
        <v>0</v>
      </c>
      <c r="G458" s="26">
        <v>0</v>
      </c>
      <c r="H458" s="26">
        <v>0</v>
      </c>
      <c r="I458" s="37">
        <f t="shared" ref="I458:I462" si="90">SUM(C458-F458+G458-H458)</f>
        <v>0</v>
      </c>
      <c r="J458" s="24">
        <v>0</v>
      </c>
      <c r="K458" s="24">
        <v>0</v>
      </c>
      <c r="L458" s="24">
        <v>0</v>
      </c>
      <c r="M458" s="24">
        <v>0</v>
      </c>
      <c r="N458" s="514">
        <f>SUM(J458-K458+L458-M458)</f>
        <v>0</v>
      </c>
      <c r="O458" s="514"/>
      <c r="P458" s="568"/>
    </row>
    <row r="459" spans="1:17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26">
        <v>0</v>
      </c>
      <c r="G459" s="26">
        <v>0</v>
      </c>
      <c r="H459" s="26">
        <v>0</v>
      </c>
      <c r="I459" s="37">
        <f t="shared" si="90"/>
        <v>0</v>
      </c>
      <c r="J459" s="24">
        <v>0</v>
      </c>
      <c r="K459" s="24">
        <v>0</v>
      </c>
      <c r="L459" s="24">
        <v>0</v>
      </c>
      <c r="M459" s="24">
        <v>0</v>
      </c>
      <c r="N459" s="514">
        <f>SUM(J459-K459+L459-M459)</f>
        <v>0</v>
      </c>
      <c r="O459" s="514"/>
      <c r="P459" s="568"/>
    </row>
    <row r="460" spans="1:17" ht="20.100000000000001" customHeight="1" x14ac:dyDescent="0.2">
      <c r="A460" s="21"/>
      <c r="B460" s="19" t="s">
        <v>43</v>
      </c>
      <c r="C460" s="569">
        <f>SUM(C461:E462)</f>
        <v>17</v>
      </c>
      <c r="D460" s="570"/>
      <c r="E460" s="570"/>
      <c r="F460" s="22">
        <f>SUM(F461:F462)</f>
        <v>17</v>
      </c>
      <c r="G460" s="22">
        <f t="shared" ref="G460:H460" si="91">SUM(G461:G462)</f>
        <v>0</v>
      </c>
      <c r="H460" s="22">
        <f t="shared" si="91"/>
        <v>0</v>
      </c>
      <c r="I460" s="74">
        <f t="shared" si="90"/>
        <v>0</v>
      </c>
      <c r="J460" s="25">
        <f>SUM(J461:J462)</f>
        <v>111</v>
      </c>
      <c r="K460" s="25">
        <f t="shared" ref="K460:M460" si="92">SUM(K461:K462)</f>
        <v>111</v>
      </c>
      <c r="L460" s="25">
        <f t="shared" si="92"/>
        <v>0</v>
      </c>
      <c r="M460" s="25">
        <f t="shared" si="92"/>
        <v>0</v>
      </c>
      <c r="N460" s="514">
        <f>SUM(N461:P462)</f>
        <v>0</v>
      </c>
      <c r="O460" s="514"/>
      <c r="P460" s="568"/>
    </row>
    <row r="461" spans="1:17" ht="20.100000000000001" customHeight="1" x14ac:dyDescent="0.2">
      <c r="A461" s="21"/>
      <c r="B461" s="23" t="s">
        <v>41</v>
      </c>
      <c r="C461" s="557">
        <v>0</v>
      </c>
      <c r="D461" s="558"/>
      <c r="E461" s="558"/>
      <c r="F461" s="26">
        <v>0</v>
      </c>
      <c r="G461" s="26">
        <v>0</v>
      </c>
      <c r="H461" s="26">
        <v>0</v>
      </c>
      <c r="I461" s="37">
        <f t="shared" si="90"/>
        <v>0</v>
      </c>
      <c r="J461" s="75">
        <v>31</v>
      </c>
      <c r="K461" s="26">
        <v>31</v>
      </c>
      <c r="L461" s="26">
        <v>0</v>
      </c>
      <c r="M461" s="26">
        <v>0</v>
      </c>
      <c r="N461" s="514">
        <f>SUM(J461-K461+L461-M461)</f>
        <v>0</v>
      </c>
      <c r="O461" s="514"/>
      <c r="P461" s="568"/>
    </row>
    <row r="462" spans="1:17" ht="20.100000000000001" customHeight="1" x14ac:dyDescent="0.2">
      <c r="A462" s="21"/>
      <c r="B462" s="23" t="s">
        <v>42</v>
      </c>
      <c r="C462" s="557">
        <v>17</v>
      </c>
      <c r="D462" s="558"/>
      <c r="E462" s="558"/>
      <c r="F462" s="26">
        <v>17</v>
      </c>
      <c r="G462" s="26">
        <v>0</v>
      </c>
      <c r="H462" s="26">
        <v>0</v>
      </c>
      <c r="I462" s="37">
        <f t="shared" si="90"/>
        <v>0</v>
      </c>
      <c r="J462" s="75">
        <v>80</v>
      </c>
      <c r="K462" s="26">
        <v>80</v>
      </c>
      <c r="L462" s="26">
        <v>0</v>
      </c>
      <c r="M462" s="26">
        <v>0</v>
      </c>
      <c r="N462" s="514">
        <f>SUM(J462-K462+L462-M462)</f>
        <v>0</v>
      </c>
      <c r="O462" s="514"/>
      <c r="P462" s="568"/>
      <c r="Q462" s="1">
        <v>4</v>
      </c>
    </row>
    <row r="463" spans="1:17" ht="26.25" customHeight="1" x14ac:dyDescent="0.2">
      <c r="A463" s="18">
        <v>2</v>
      </c>
      <c r="B463" s="19" t="s">
        <v>44</v>
      </c>
      <c r="C463" s="530"/>
      <c r="D463" s="531"/>
      <c r="E463" s="531"/>
      <c r="F463" s="20"/>
      <c r="G463" s="20"/>
      <c r="H463" s="20"/>
      <c r="I463" s="76"/>
      <c r="J463" s="64"/>
      <c r="K463" s="20"/>
      <c r="L463" s="20"/>
      <c r="M463" s="20"/>
      <c r="N463" s="559"/>
      <c r="O463" s="559"/>
      <c r="P463" s="560"/>
    </row>
    <row r="464" spans="1:17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26">
        <v>0</v>
      </c>
      <c r="G464" s="26">
        <v>0</v>
      </c>
      <c r="H464" s="26">
        <v>0</v>
      </c>
      <c r="I464" s="74">
        <f t="shared" ref="I464:I467" si="93">SUM(C464-F464+G464-H464)</f>
        <v>0</v>
      </c>
      <c r="J464" s="64"/>
      <c r="K464" s="20"/>
      <c r="L464" s="20"/>
      <c r="M464" s="20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17</v>
      </c>
      <c r="D465" s="558"/>
      <c r="E465" s="558"/>
      <c r="F465" s="26">
        <v>17</v>
      </c>
      <c r="G465" s="26">
        <v>0</v>
      </c>
      <c r="H465" s="26">
        <v>0</v>
      </c>
      <c r="I465" s="74">
        <f t="shared" si="93"/>
        <v>0</v>
      </c>
      <c r="J465" s="64"/>
      <c r="K465" s="20"/>
      <c r="L465" s="20"/>
      <c r="M465" s="20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26">
        <v>0</v>
      </c>
      <c r="G466" s="26">
        <v>0</v>
      </c>
      <c r="H466" s="26">
        <v>0</v>
      </c>
      <c r="I466" s="74">
        <f t="shared" si="93"/>
        <v>0</v>
      </c>
      <c r="J466" s="64"/>
      <c r="K466" s="20"/>
      <c r="L466" s="20"/>
      <c r="M466" s="20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48">
        <v>0</v>
      </c>
      <c r="G467" s="48">
        <v>0</v>
      </c>
      <c r="H467" s="48">
        <v>0</v>
      </c>
      <c r="I467" s="74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4.25" x14ac:dyDescent="0.2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49"/>
      <c r="I468" s="79"/>
      <c r="J468" s="80"/>
      <c r="K468" s="32"/>
      <c r="L468" s="32"/>
      <c r="M468" s="32"/>
      <c r="N468" s="508"/>
      <c r="O468" s="508"/>
      <c r="P468" s="567"/>
    </row>
    <row r="469" spans="1:16" x14ac:dyDescent="0.2">
      <c r="B469" s="3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3"/>
      <c r="D471" s="3"/>
      <c r="E471" s="3"/>
      <c r="N471" s="3"/>
      <c r="O471" s="3"/>
      <c r="P471" s="3"/>
    </row>
    <row r="472" spans="1:16" x14ac:dyDescent="0.2">
      <c r="C472" s="3"/>
      <c r="D472" s="3"/>
      <c r="E472" s="3"/>
      <c r="N472" s="3"/>
      <c r="O472" s="3"/>
      <c r="P472" s="3"/>
    </row>
    <row r="473" spans="1:16" x14ac:dyDescent="0.2">
      <c r="C473" s="3"/>
      <c r="D473" s="3"/>
      <c r="E473" s="3"/>
      <c r="N473" s="3"/>
      <c r="O473" s="3"/>
      <c r="P473" s="3"/>
    </row>
    <row r="474" spans="1:16" x14ac:dyDescent="0.2">
      <c r="C474" s="3"/>
      <c r="D474" s="3"/>
      <c r="E474" s="3"/>
      <c r="N474" s="3"/>
      <c r="O474" s="3"/>
      <c r="P474" s="3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">
      <c r="A476" s="495" t="s">
        <v>3</v>
      </c>
      <c r="B476" s="495"/>
      <c r="I476" s="1" t="s">
        <v>1</v>
      </c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13">
        <v>1</v>
      </c>
      <c r="E480" s="13">
        <v>5</v>
      </c>
      <c r="I480" s="543">
        <v>13</v>
      </c>
      <c r="K480" s="5"/>
      <c r="L480" s="44" t="s">
        <v>51</v>
      </c>
      <c r="M480" s="533" t="str">
        <f>M447</f>
        <v>: Februari</v>
      </c>
      <c r="N480" s="534"/>
      <c r="O480" s="13">
        <f>+O7:P7</f>
        <v>0</v>
      </c>
      <c r="P480" s="13">
        <f>+P447</f>
        <v>2</v>
      </c>
    </row>
    <row r="481" spans="1:16" ht="12.75" customHeight="1" x14ac:dyDescent="0.2">
      <c r="A481" s="1" t="s">
        <v>8</v>
      </c>
      <c r="C481" s="59"/>
      <c r="D481" s="13">
        <v>0</v>
      </c>
      <c r="E481" s="13">
        <v>8</v>
      </c>
      <c r="G481" s="1" t="s">
        <v>1</v>
      </c>
      <c r="I481" s="543"/>
      <c r="K481" s="5"/>
      <c r="L481" s="44" t="s">
        <v>12</v>
      </c>
      <c r="M481" s="533" t="str">
        <f>M448</f>
        <v>: 2018</v>
      </c>
      <c r="N481" s="534"/>
      <c r="O481" s="13">
        <v>1</v>
      </c>
      <c r="P481" s="13">
        <f>+P8</f>
        <v>8</v>
      </c>
    </row>
    <row r="482" spans="1:16" x14ac:dyDescent="0.2">
      <c r="C482" s="62"/>
      <c r="D482" s="62"/>
      <c r="K482" s="5"/>
      <c r="L482" s="5"/>
      <c r="N482" s="5"/>
      <c r="O482" s="62"/>
      <c r="P482" s="62"/>
    </row>
    <row r="483" spans="1:16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6" ht="12.7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67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6" ht="12.75" customHeight="1" x14ac:dyDescent="0.2">
      <c r="A485" s="540"/>
      <c r="B485" s="542"/>
      <c r="C485" s="548" t="s">
        <v>9</v>
      </c>
      <c r="D485" s="549"/>
      <c r="E485" s="549"/>
      <c r="F485" s="11" t="s">
        <v>19</v>
      </c>
      <c r="G485" s="11" t="s">
        <v>20</v>
      </c>
      <c r="H485" s="11" t="s">
        <v>21</v>
      </c>
      <c r="I485" s="69" t="s">
        <v>22</v>
      </c>
      <c r="J485" s="70" t="s">
        <v>9</v>
      </c>
      <c r="K485" s="11" t="s">
        <v>19</v>
      </c>
      <c r="L485" s="11" t="s">
        <v>20</v>
      </c>
      <c r="M485" s="11" t="s">
        <v>21</v>
      </c>
      <c r="N485" s="550" t="s">
        <v>22</v>
      </c>
      <c r="O485" s="550"/>
      <c r="P485" s="551"/>
    </row>
    <row r="486" spans="1:16" ht="12.75" customHeight="1" x14ac:dyDescent="0.2">
      <c r="A486" s="540"/>
      <c r="B486" s="542"/>
      <c r="C486" s="552" t="s">
        <v>23</v>
      </c>
      <c r="D486" s="553"/>
      <c r="E486" s="553"/>
      <c r="F486" s="12"/>
      <c r="G486" s="12"/>
      <c r="H486" s="12"/>
      <c r="I486" s="71" t="s">
        <v>24</v>
      </c>
      <c r="J486" s="72" t="s">
        <v>23</v>
      </c>
      <c r="K486" s="12"/>
      <c r="L486" s="12"/>
      <c r="M486" s="12"/>
      <c r="N486" s="553" t="s">
        <v>25</v>
      </c>
      <c r="O486" s="553"/>
      <c r="P486" s="554"/>
    </row>
    <row r="487" spans="1:16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102" t="s">
        <v>29</v>
      </c>
      <c r="G487" s="102" t="s">
        <v>30</v>
      </c>
      <c r="H487" s="102" t="s">
        <v>31</v>
      </c>
      <c r="I487" s="103" t="s">
        <v>32</v>
      </c>
      <c r="J487" s="104" t="s">
        <v>33</v>
      </c>
      <c r="K487" s="102" t="s">
        <v>34</v>
      </c>
      <c r="L487" s="102" t="s">
        <v>35</v>
      </c>
      <c r="M487" s="102" t="s">
        <v>36</v>
      </c>
      <c r="N487" s="523" t="s">
        <v>37</v>
      </c>
      <c r="O487" s="522"/>
      <c r="P487" s="524"/>
    </row>
    <row r="488" spans="1:16" ht="15.75" x14ac:dyDescent="0.2">
      <c r="A488" s="14"/>
      <c r="B488" s="15" t="s">
        <v>38</v>
      </c>
      <c r="C488" s="525">
        <f>SUM(C15,C55,C95,C135,C175,C215,C255,C295,C335,C375,C415,C455)</f>
        <v>1262</v>
      </c>
      <c r="D488" s="526"/>
      <c r="E488" s="526"/>
      <c r="F488" s="36">
        <f>SUM(F15,F55,F95,F135,F175,F215,F255,F295,F335,F375,F415,F455)</f>
        <v>632</v>
      </c>
      <c r="G488" s="36">
        <f>SUM(G15,G55,G95,G135,G175,G215,G255,G295,G335,G375,G415,G455)</f>
        <v>68</v>
      </c>
      <c r="H488" s="36">
        <f t="shared" ref="H488:N488" si="95">SUM(H15,H55,H95,H135,H175,H215,H255,H295,H335,H375,H415,H455)</f>
        <v>13</v>
      </c>
      <c r="I488" s="16">
        <f t="shared" si="95"/>
        <v>685</v>
      </c>
      <c r="J488" s="88">
        <f t="shared" si="95"/>
        <v>2996</v>
      </c>
      <c r="K488" s="36">
        <f t="shared" si="95"/>
        <v>2445</v>
      </c>
      <c r="L488" s="36">
        <f t="shared" si="95"/>
        <v>0</v>
      </c>
      <c r="M488" s="36">
        <f t="shared" si="95"/>
        <v>23</v>
      </c>
      <c r="N488" s="527">
        <f t="shared" si="95"/>
        <v>528</v>
      </c>
      <c r="O488" s="528"/>
      <c r="P488" s="529"/>
    </row>
    <row r="489" spans="1:16" x14ac:dyDescent="0.2">
      <c r="A489" s="18">
        <v>1</v>
      </c>
      <c r="B489" s="19" t="s">
        <v>39</v>
      </c>
      <c r="C489" s="530"/>
      <c r="D489" s="531"/>
      <c r="E489" s="531"/>
      <c r="F489" s="20"/>
      <c r="G489" s="20"/>
      <c r="H489" s="20"/>
      <c r="I489" s="73"/>
      <c r="J489" s="64"/>
      <c r="K489" s="20"/>
      <c r="L489" s="20"/>
      <c r="M489" s="20"/>
      <c r="N489" s="531"/>
      <c r="O489" s="531"/>
      <c r="P489" s="532"/>
    </row>
    <row r="490" spans="1:16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36">
        <f t="shared" ref="F490:N495" si="97">SUM(F17,F57,F97,F137,F177,F217,F257,F297,F337,F377,F417,F457)</f>
        <v>0</v>
      </c>
      <c r="G490" s="36">
        <f t="shared" si="97"/>
        <v>0</v>
      </c>
      <c r="H490" s="36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6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39">
        <f t="shared" si="97"/>
        <v>0</v>
      </c>
      <c r="G491" s="39">
        <f t="shared" si="97"/>
        <v>0</v>
      </c>
      <c r="H491" s="39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6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39">
        <f t="shared" si="97"/>
        <v>0</v>
      </c>
      <c r="G492" s="39">
        <f t="shared" si="97"/>
        <v>0</v>
      </c>
      <c r="H492" s="39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6" ht="14.25" x14ac:dyDescent="0.2">
      <c r="A493" s="21"/>
      <c r="B493" s="19" t="s">
        <v>43</v>
      </c>
      <c r="C493" s="513">
        <f t="shared" si="96"/>
        <v>1262</v>
      </c>
      <c r="D493" s="514"/>
      <c r="E493" s="514"/>
      <c r="F493" s="38">
        <f t="shared" si="97"/>
        <v>632</v>
      </c>
      <c r="G493" s="38">
        <f t="shared" si="97"/>
        <v>68</v>
      </c>
      <c r="H493" s="38">
        <f t="shared" si="97"/>
        <v>13</v>
      </c>
      <c r="I493" s="74">
        <f t="shared" si="97"/>
        <v>685</v>
      </c>
      <c r="J493" s="89">
        <f t="shared" si="97"/>
        <v>2996</v>
      </c>
      <c r="K493" s="38">
        <f t="shared" si="97"/>
        <v>2445</v>
      </c>
      <c r="L493" s="38">
        <f t="shared" si="97"/>
        <v>0</v>
      </c>
      <c r="M493" s="38">
        <f t="shared" si="97"/>
        <v>23</v>
      </c>
      <c r="N493" s="510">
        <f t="shared" si="97"/>
        <v>528</v>
      </c>
      <c r="O493" s="511"/>
      <c r="P493" s="512"/>
    </row>
    <row r="494" spans="1:16" ht="15" x14ac:dyDescent="0.2">
      <c r="A494" s="21"/>
      <c r="B494" s="23" t="s">
        <v>41</v>
      </c>
      <c r="C494" s="496">
        <f t="shared" si="96"/>
        <v>139</v>
      </c>
      <c r="D494" s="497"/>
      <c r="E494" s="497"/>
      <c r="F494" s="39">
        <f t="shared" si="97"/>
        <v>54</v>
      </c>
      <c r="G494" s="39">
        <f t="shared" si="97"/>
        <v>15</v>
      </c>
      <c r="H494" s="39">
        <f t="shared" si="97"/>
        <v>0</v>
      </c>
      <c r="I494" s="37">
        <f t="shared" si="97"/>
        <v>100</v>
      </c>
      <c r="J494" s="90">
        <f t="shared" si="97"/>
        <v>82</v>
      </c>
      <c r="K494" s="39">
        <f t="shared" si="97"/>
        <v>56</v>
      </c>
      <c r="L494" s="39">
        <f t="shared" si="97"/>
        <v>0</v>
      </c>
      <c r="M494" s="39">
        <f t="shared" si="97"/>
        <v>0</v>
      </c>
      <c r="N494" s="515">
        <f t="shared" si="97"/>
        <v>26</v>
      </c>
      <c r="O494" s="516"/>
      <c r="P494" s="517"/>
    </row>
    <row r="495" spans="1:16" ht="15" x14ac:dyDescent="0.2">
      <c r="A495" s="21"/>
      <c r="B495" s="23" t="s">
        <v>42</v>
      </c>
      <c r="C495" s="496">
        <f t="shared" si="96"/>
        <v>1123</v>
      </c>
      <c r="D495" s="497"/>
      <c r="E495" s="497"/>
      <c r="F495" s="39">
        <f t="shared" si="97"/>
        <v>578</v>
      </c>
      <c r="G495" s="39">
        <f t="shared" si="97"/>
        <v>53</v>
      </c>
      <c r="H495" s="39">
        <f t="shared" si="97"/>
        <v>13</v>
      </c>
      <c r="I495" s="37">
        <f t="shared" si="97"/>
        <v>585</v>
      </c>
      <c r="J495" s="90">
        <f t="shared" si="97"/>
        <v>2914</v>
      </c>
      <c r="K495" s="39">
        <f t="shared" si="97"/>
        <v>2389</v>
      </c>
      <c r="L495" s="39">
        <f t="shared" si="97"/>
        <v>0</v>
      </c>
      <c r="M495" s="39">
        <f t="shared" si="97"/>
        <v>23</v>
      </c>
      <c r="N495" s="515">
        <f t="shared" si="97"/>
        <v>502</v>
      </c>
      <c r="O495" s="516"/>
      <c r="P495" s="517"/>
    </row>
    <row r="496" spans="1:16" x14ac:dyDescent="0.2">
      <c r="A496" s="18">
        <v>2</v>
      </c>
      <c r="B496" s="19" t="s">
        <v>44</v>
      </c>
      <c r="C496" s="518"/>
      <c r="D496" s="519"/>
      <c r="E496" s="520"/>
      <c r="F496" s="20"/>
      <c r="G496" s="20"/>
      <c r="H496" s="20"/>
      <c r="I496" s="77"/>
      <c r="J496" s="64"/>
      <c r="K496" s="20"/>
      <c r="L496" s="20"/>
      <c r="M496" s="20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480</v>
      </c>
      <c r="D497" s="497"/>
      <c r="E497" s="497"/>
      <c r="F497" s="39">
        <f t="shared" ref="F497:I500" si="98">SUM(F24,F64,F104,F144,F184,F224,F264,F304,F344,F384,F424,F464)</f>
        <v>0</v>
      </c>
      <c r="G497" s="39">
        <f t="shared" si="98"/>
        <v>0</v>
      </c>
      <c r="H497" s="39">
        <f t="shared" si="98"/>
        <v>0</v>
      </c>
      <c r="I497" s="37">
        <f t="shared" si="98"/>
        <v>480</v>
      </c>
      <c r="J497" s="64"/>
      <c r="K497" s="20"/>
      <c r="L497" s="20"/>
      <c r="M497" s="20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767</v>
      </c>
      <c r="D498" s="497"/>
      <c r="E498" s="497"/>
      <c r="F498" s="39">
        <f t="shared" si="98"/>
        <v>632</v>
      </c>
      <c r="G498" s="39">
        <f t="shared" si="98"/>
        <v>43</v>
      </c>
      <c r="H498" s="39">
        <f t="shared" si="98"/>
        <v>13</v>
      </c>
      <c r="I498" s="37">
        <f t="shared" si="98"/>
        <v>165</v>
      </c>
      <c r="J498" s="64"/>
      <c r="K498" s="20"/>
      <c r="L498" s="20"/>
      <c r="M498" s="20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39">
        <f t="shared" si="98"/>
        <v>0</v>
      </c>
      <c r="G499" s="39">
        <f t="shared" si="98"/>
        <v>0</v>
      </c>
      <c r="H499" s="39">
        <f t="shared" si="98"/>
        <v>0</v>
      </c>
      <c r="I499" s="37">
        <f t="shared" si="98"/>
        <v>0</v>
      </c>
      <c r="J499" s="64"/>
      <c r="K499" s="20"/>
      <c r="L499" s="20"/>
      <c r="M499" s="20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15</v>
      </c>
      <c r="D500" s="502"/>
      <c r="E500" s="502"/>
      <c r="F500" s="51">
        <f t="shared" si="98"/>
        <v>0</v>
      </c>
      <c r="G500" s="51">
        <f t="shared" si="98"/>
        <v>25</v>
      </c>
      <c r="H500" s="51">
        <f t="shared" si="98"/>
        <v>0</v>
      </c>
      <c r="I500" s="91">
        <f t="shared" si="98"/>
        <v>40</v>
      </c>
      <c r="J500" s="78"/>
      <c r="K500" s="29"/>
      <c r="L500" s="29"/>
      <c r="M500" s="29"/>
      <c r="N500" s="503"/>
      <c r="O500" s="504"/>
      <c r="P500" s="505"/>
    </row>
    <row r="501" spans="1:16" ht="15" x14ac:dyDescent="0.2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49"/>
      <c r="I501" s="79"/>
      <c r="J501" s="80"/>
      <c r="K501" s="32"/>
      <c r="L501" s="32"/>
      <c r="M501" s="32"/>
      <c r="N501" s="508"/>
      <c r="O501" s="508"/>
      <c r="P501" s="509"/>
    </row>
    <row r="502" spans="1:16" x14ac:dyDescent="0.2">
      <c r="B502" s="3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 t="shared" ref="G502:I502" si="99">SUM(G497:G500)-G488</f>
        <v>0</v>
      </c>
      <c r="H502" s="50">
        <f t="shared" si="99"/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3"/>
      <c r="D504" s="3"/>
      <c r="E504" s="3"/>
      <c r="N504" s="3"/>
      <c r="O504" s="3"/>
      <c r="P504" s="3"/>
    </row>
    <row r="505" spans="1:16" x14ac:dyDescent="0.2">
      <c r="C505" s="3"/>
      <c r="D505" s="3"/>
      <c r="E505" s="3"/>
      <c r="K505" s="1" t="s">
        <v>1</v>
      </c>
      <c r="N505" s="3"/>
      <c r="O505" s="3"/>
      <c r="P505" s="3"/>
    </row>
  </sheetData>
  <mergeCells count="689">
    <mergeCell ref="A1:B1"/>
    <mergeCell ref="A2:B2"/>
    <mergeCell ref="A3:B3"/>
    <mergeCell ref="F4:L4"/>
    <mergeCell ref="F5:L5"/>
    <mergeCell ref="M7:N7"/>
    <mergeCell ref="M8:N8"/>
    <mergeCell ref="C10:I10"/>
    <mergeCell ref="J10:P10"/>
    <mergeCell ref="A10:A13"/>
    <mergeCell ref="B10:B13"/>
    <mergeCell ref="I7:I8"/>
    <mergeCell ref="M1:P2"/>
    <mergeCell ref="C11:E11"/>
    <mergeCell ref="N11:P11"/>
    <mergeCell ref="C12:E12"/>
    <mergeCell ref="N12:P12"/>
    <mergeCell ref="C13:E13"/>
    <mergeCell ref="N13:P13"/>
    <mergeCell ref="C14:E14"/>
    <mergeCell ref="N14:P14"/>
    <mergeCell ref="C15:E15"/>
    <mergeCell ref="N15:P15"/>
    <mergeCell ref="C16:E16"/>
    <mergeCell ref="N16:P16"/>
    <mergeCell ref="C17:E17"/>
    <mergeCell ref="N17:P17"/>
    <mergeCell ref="C18:E18"/>
    <mergeCell ref="N18:P18"/>
    <mergeCell ref="C19:E19"/>
    <mergeCell ref="N19:P19"/>
    <mergeCell ref="C20:E20"/>
    <mergeCell ref="N20:P20"/>
    <mergeCell ref="C21:E21"/>
    <mergeCell ref="N21:P21"/>
    <mergeCell ref="C22:E22"/>
    <mergeCell ref="N22:P22"/>
    <mergeCell ref="C23:E23"/>
    <mergeCell ref="N23:P23"/>
    <mergeCell ref="C24:E24"/>
    <mergeCell ref="N24:P24"/>
    <mergeCell ref="C25:E25"/>
    <mergeCell ref="N25:P25"/>
    <mergeCell ref="C26:E26"/>
    <mergeCell ref="N26:P26"/>
    <mergeCell ref="C27:E27"/>
    <mergeCell ref="N27:P27"/>
    <mergeCell ref="C28:E28"/>
    <mergeCell ref="N28:P28"/>
    <mergeCell ref="C29:E29"/>
    <mergeCell ref="N29:P29"/>
    <mergeCell ref="C30:E30"/>
    <mergeCell ref="N30:P30"/>
    <mergeCell ref="A41:B41"/>
    <mergeCell ref="A42:B42"/>
    <mergeCell ref="A43:B43"/>
    <mergeCell ref="F44:L44"/>
    <mergeCell ref="F45:L45"/>
    <mergeCell ref="M47:N47"/>
    <mergeCell ref="M48:N48"/>
    <mergeCell ref="C50:I50"/>
    <mergeCell ref="J50:P50"/>
    <mergeCell ref="A50:A53"/>
    <mergeCell ref="B50:B53"/>
    <mergeCell ref="I47:I48"/>
    <mergeCell ref="M41:P42"/>
    <mergeCell ref="C51:E51"/>
    <mergeCell ref="N51:P51"/>
    <mergeCell ref="C52:E52"/>
    <mergeCell ref="N52:P52"/>
    <mergeCell ref="C53:E53"/>
    <mergeCell ref="N53:P53"/>
    <mergeCell ref="C54:E54"/>
    <mergeCell ref="N54:P54"/>
    <mergeCell ref="C55:E55"/>
    <mergeCell ref="N55:P55"/>
    <mergeCell ref="C56:E56"/>
    <mergeCell ref="N56:P56"/>
    <mergeCell ref="C57:E57"/>
    <mergeCell ref="N57:P57"/>
    <mergeCell ref="C58:E58"/>
    <mergeCell ref="N58:P58"/>
    <mergeCell ref="C59:E59"/>
    <mergeCell ref="N59:P59"/>
    <mergeCell ref="C60:E60"/>
    <mergeCell ref="N60:P60"/>
    <mergeCell ref="C61:E61"/>
    <mergeCell ref="N61:P61"/>
    <mergeCell ref="C62:E62"/>
    <mergeCell ref="N62:P62"/>
    <mergeCell ref="C63:E63"/>
    <mergeCell ref="N63:P63"/>
    <mergeCell ref="C64:E64"/>
    <mergeCell ref="N64:P64"/>
    <mergeCell ref="C65:E65"/>
    <mergeCell ref="N65:P65"/>
    <mergeCell ref="C66:E66"/>
    <mergeCell ref="N66:P66"/>
    <mergeCell ref="C67:E67"/>
    <mergeCell ref="N67:P67"/>
    <mergeCell ref="C68:E68"/>
    <mergeCell ref="N68:P68"/>
    <mergeCell ref="C69:E69"/>
    <mergeCell ref="N69:P69"/>
    <mergeCell ref="C70:E70"/>
    <mergeCell ref="N70:P70"/>
    <mergeCell ref="A81:B81"/>
    <mergeCell ref="A82:B82"/>
    <mergeCell ref="A83:B83"/>
    <mergeCell ref="F84:L84"/>
    <mergeCell ref="F85:L85"/>
    <mergeCell ref="M87:N87"/>
    <mergeCell ref="M88:N88"/>
    <mergeCell ref="C90:I90"/>
    <mergeCell ref="J90:P90"/>
    <mergeCell ref="A90:A93"/>
    <mergeCell ref="B90:B93"/>
    <mergeCell ref="I87:I88"/>
    <mergeCell ref="M81:P82"/>
    <mergeCell ref="C91:E91"/>
    <mergeCell ref="N91:P91"/>
    <mergeCell ref="C92:E92"/>
    <mergeCell ref="N92:P92"/>
    <mergeCell ref="C93:E93"/>
    <mergeCell ref="N93:P93"/>
    <mergeCell ref="C94:E94"/>
    <mergeCell ref="N94:P94"/>
    <mergeCell ref="C95:E95"/>
    <mergeCell ref="N95:P95"/>
    <mergeCell ref="C96:E96"/>
    <mergeCell ref="N96:P96"/>
    <mergeCell ref="C97:E97"/>
    <mergeCell ref="N97:P97"/>
    <mergeCell ref="C98:E98"/>
    <mergeCell ref="N98:P98"/>
    <mergeCell ref="C99:E99"/>
    <mergeCell ref="N99:P99"/>
    <mergeCell ref="C100:E100"/>
    <mergeCell ref="N100:P100"/>
    <mergeCell ref="C101:E101"/>
    <mergeCell ref="N101:P101"/>
    <mergeCell ref="C102:E102"/>
    <mergeCell ref="N102:P102"/>
    <mergeCell ref="C103:E103"/>
    <mergeCell ref="N103:P103"/>
    <mergeCell ref="C104:E104"/>
    <mergeCell ref="N104:P104"/>
    <mergeCell ref="C105:E105"/>
    <mergeCell ref="N105:P105"/>
    <mergeCell ref="C106:E106"/>
    <mergeCell ref="N106:P106"/>
    <mergeCell ref="C107:E107"/>
    <mergeCell ref="N107:P107"/>
    <mergeCell ref="C108:E108"/>
    <mergeCell ref="N108:P108"/>
    <mergeCell ref="C109:E109"/>
    <mergeCell ref="N109:P109"/>
    <mergeCell ref="C110:E110"/>
    <mergeCell ref="N110:P110"/>
    <mergeCell ref="A121:B121"/>
    <mergeCell ref="A122:B122"/>
    <mergeCell ref="A123:B123"/>
    <mergeCell ref="F124:L124"/>
    <mergeCell ref="F125:L125"/>
    <mergeCell ref="M127:N127"/>
    <mergeCell ref="M128:N128"/>
    <mergeCell ref="C130:I130"/>
    <mergeCell ref="J130:P130"/>
    <mergeCell ref="A130:A133"/>
    <mergeCell ref="B130:B133"/>
    <mergeCell ref="I127:I128"/>
    <mergeCell ref="M121:P122"/>
    <mergeCell ref="C131:E131"/>
    <mergeCell ref="N131:P131"/>
    <mergeCell ref="C132:E132"/>
    <mergeCell ref="N132:P132"/>
    <mergeCell ref="C133:E133"/>
    <mergeCell ref="N133:P133"/>
    <mergeCell ref="C134:E134"/>
    <mergeCell ref="N134:P134"/>
    <mergeCell ref="C135:E135"/>
    <mergeCell ref="N135:P135"/>
    <mergeCell ref="C136:E136"/>
    <mergeCell ref="N136:P136"/>
    <mergeCell ref="C137:E137"/>
    <mergeCell ref="N137:P137"/>
    <mergeCell ref="C138:E138"/>
    <mergeCell ref="N138:P138"/>
    <mergeCell ref="C139:E139"/>
    <mergeCell ref="N139:P139"/>
    <mergeCell ref="C140:E140"/>
    <mergeCell ref="N140:P140"/>
    <mergeCell ref="C141:E141"/>
    <mergeCell ref="N141:P141"/>
    <mergeCell ref="C142:E142"/>
    <mergeCell ref="N142:P142"/>
    <mergeCell ref="C143:E143"/>
    <mergeCell ref="N143:P143"/>
    <mergeCell ref="C144:E144"/>
    <mergeCell ref="N144:P144"/>
    <mergeCell ref="C145:E145"/>
    <mergeCell ref="N145:P145"/>
    <mergeCell ref="C146:E146"/>
    <mergeCell ref="N146:P146"/>
    <mergeCell ref="C147:E147"/>
    <mergeCell ref="N147:P147"/>
    <mergeCell ref="C148:E148"/>
    <mergeCell ref="N148:P148"/>
    <mergeCell ref="C149:E149"/>
    <mergeCell ref="N149:P149"/>
    <mergeCell ref="C150:E150"/>
    <mergeCell ref="N150:P150"/>
    <mergeCell ref="A161:B161"/>
    <mergeCell ref="A162:B162"/>
    <mergeCell ref="A163:B163"/>
    <mergeCell ref="F164:L164"/>
    <mergeCell ref="F165:L165"/>
    <mergeCell ref="M167:N167"/>
    <mergeCell ref="M168:N168"/>
    <mergeCell ref="C170:I170"/>
    <mergeCell ref="J170:P170"/>
    <mergeCell ref="A170:A173"/>
    <mergeCell ref="B170:B173"/>
    <mergeCell ref="I167:I168"/>
    <mergeCell ref="M161:P162"/>
    <mergeCell ref="C171:E171"/>
    <mergeCell ref="N171:P171"/>
    <mergeCell ref="C172:E172"/>
    <mergeCell ref="N172:P172"/>
    <mergeCell ref="C173:E173"/>
    <mergeCell ref="N173:P173"/>
    <mergeCell ref="C174:E174"/>
    <mergeCell ref="N174:P174"/>
    <mergeCell ref="C175:E175"/>
    <mergeCell ref="N175:P175"/>
    <mergeCell ref="C176:E176"/>
    <mergeCell ref="N176:P176"/>
    <mergeCell ref="C177:E177"/>
    <mergeCell ref="N177:P177"/>
    <mergeCell ref="C178:E178"/>
    <mergeCell ref="N178:P178"/>
    <mergeCell ref="C179:E179"/>
    <mergeCell ref="N179:P179"/>
    <mergeCell ref="C180:E180"/>
    <mergeCell ref="N180:P180"/>
    <mergeCell ref="C181:E181"/>
    <mergeCell ref="N181:P181"/>
    <mergeCell ref="C182:E182"/>
    <mergeCell ref="N182:P182"/>
    <mergeCell ref="C183:E183"/>
    <mergeCell ref="N183:P183"/>
    <mergeCell ref="C184:E184"/>
    <mergeCell ref="N184:P184"/>
    <mergeCell ref="C185:E185"/>
    <mergeCell ref="N185:P185"/>
    <mergeCell ref="C186:E186"/>
    <mergeCell ref="N186:P186"/>
    <mergeCell ref="C187:E187"/>
    <mergeCell ref="N187:P187"/>
    <mergeCell ref="C188:E188"/>
    <mergeCell ref="N188:P188"/>
    <mergeCell ref="C189:E189"/>
    <mergeCell ref="N189:P189"/>
    <mergeCell ref="C190:E190"/>
    <mergeCell ref="N190:P190"/>
    <mergeCell ref="A201:B201"/>
    <mergeCell ref="A202:B202"/>
    <mergeCell ref="A203:B203"/>
    <mergeCell ref="F204:L204"/>
    <mergeCell ref="F205:L205"/>
    <mergeCell ref="M207:N207"/>
    <mergeCell ref="M208:N208"/>
    <mergeCell ref="C210:I210"/>
    <mergeCell ref="J210:P210"/>
    <mergeCell ref="A210:A213"/>
    <mergeCell ref="B210:B213"/>
    <mergeCell ref="I207:I208"/>
    <mergeCell ref="M201:P202"/>
    <mergeCell ref="C211:E211"/>
    <mergeCell ref="N211:P211"/>
    <mergeCell ref="C212:E212"/>
    <mergeCell ref="N212:P212"/>
    <mergeCell ref="C213:E213"/>
    <mergeCell ref="N213:P213"/>
    <mergeCell ref="C214:E214"/>
    <mergeCell ref="N214:P214"/>
    <mergeCell ref="C215:E215"/>
    <mergeCell ref="N215:P215"/>
    <mergeCell ref="C216:E216"/>
    <mergeCell ref="N216:P216"/>
    <mergeCell ref="C217:E217"/>
    <mergeCell ref="N217:P217"/>
    <mergeCell ref="C218:E218"/>
    <mergeCell ref="N218:P218"/>
    <mergeCell ref="C219:E219"/>
    <mergeCell ref="N219:P219"/>
    <mergeCell ref="C220:E220"/>
    <mergeCell ref="N220:P220"/>
    <mergeCell ref="C221:E221"/>
    <mergeCell ref="N221:P221"/>
    <mergeCell ref="C222:E222"/>
    <mergeCell ref="N222:P222"/>
    <mergeCell ref="C223:E223"/>
    <mergeCell ref="N223:P223"/>
    <mergeCell ref="C224:E224"/>
    <mergeCell ref="N224:P224"/>
    <mergeCell ref="C225:E225"/>
    <mergeCell ref="N225:P225"/>
    <mergeCell ref="C226:E226"/>
    <mergeCell ref="N226:P226"/>
    <mergeCell ref="C227:E227"/>
    <mergeCell ref="N227:P227"/>
    <mergeCell ref="C228:E228"/>
    <mergeCell ref="N228:P228"/>
    <mergeCell ref="C229:E229"/>
    <mergeCell ref="N229:P229"/>
    <mergeCell ref="C230:E230"/>
    <mergeCell ref="N230:P230"/>
    <mergeCell ref="A241:B241"/>
    <mergeCell ref="A242:B242"/>
    <mergeCell ref="A243:B243"/>
    <mergeCell ref="F244:L244"/>
    <mergeCell ref="F245:L245"/>
    <mergeCell ref="M247:N247"/>
    <mergeCell ref="M248:N248"/>
    <mergeCell ref="C250:I250"/>
    <mergeCell ref="J250:P250"/>
    <mergeCell ref="A250:A253"/>
    <mergeCell ref="B250:B253"/>
    <mergeCell ref="I247:I248"/>
    <mergeCell ref="M241:P242"/>
    <mergeCell ref="C251:E251"/>
    <mergeCell ref="N251:P251"/>
    <mergeCell ref="C252:E252"/>
    <mergeCell ref="N252:P252"/>
    <mergeCell ref="C253:E253"/>
    <mergeCell ref="N253:P253"/>
    <mergeCell ref="C254:E254"/>
    <mergeCell ref="N254:P254"/>
    <mergeCell ref="C255:E255"/>
    <mergeCell ref="N255:P255"/>
    <mergeCell ref="C256:E256"/>
    <mergeCell ref="N256:P256"/>
    <mergeCell ref="C257:E257"/>
    <mergeCell ref="N257:P257"/>
    <mergeCell ref="C258:E258"/>
    <mergeCell ref="N258:P258"/>
    <mergeCell ref="C259:E259"/>
    <mergeCell ref="N259:P259"/>
    <mergeCell ref="C260:E260"/>
    <mergeCell ref="N260:P260"/>
    <mergeCell ref="C261:E261"/>
    <mergeCell ref="N261:P261"/>
    <mergeCell ref="C262:E262"/>
    <mergeCell ref="N262:P262"/>
    <mergeCell ref="C263:E263"/>
    <mergeCell ref="N263:P263"/>
    <mergeCell ref="C264:E264"/>
    <mergeCell ref="N264:P264"/>
    <mergeCell ref="C265:E265"/>
    <mergeCell ref="N265:P265"/>
    <mergeCell ref="C266:E266"/>
    <mergeCell ref="N266:P266"/>
    <mergeCell ref="C267:E267"/>
    <mergeCell ref="N267:P267"/>
    <mergeCell ref="C268:E268"/>
    <mergeCell ref="N268:P268"/>
    <mergeCell ref="C269:E269"/>
    <mergeCell ref="N269:P269"/>
    <mergeCell ref="C270:E270"/>
    <mergeCell ref="N270:P270"/>
    <mergeCell ref="A281:B281"/>
    <mergeCell ref="A282:B282"/>
    <mergeCell ref="A283:B283"/>
    <mergeCell ref="F284:L284"/>
    <mergeCell ref="F285:L285"/>
    <mergeCell ref="M287:N287"/>
    <mergeCell ref="M288:N288"/>
    <mergeCell ref="C290:I290"/>
    <mergeCell ref="J290:P290"/>
    <mergeCell ref="A290:A293"/>
    <mergeCell ref="B290:B293"/>
    <mergeCell ref="I287:I288"/>
    <mergeCell ref="M281:P282"/>
    <mergeCell ref="C291:E291"/>
    <mergeCell ref="N291:P291"/>
    <mergeCell ref="C292:E292"/>
    <mergeCell ref="N292:P292"/>
    <mergeCell ref="C293:E293"/>
    <mergeCell ref="N293:P293"/>
    <mergeCell ref="C294:E294"/>
    <mergeCell ref="N294:P294"/>
    <mergeCell ref="C295:E295"/>
    <mergeCell ref="N295:P295"/>
    <mergeCell ref="C296:E296"/>
    <mergeCell ref="N296:P296"/>
    <mergeCell ref="C297:E297"/>
    <mergeCell ref="N297:P297"/>
    <mergeCell ref="C298:E298"/>
    <mergeCell ref="N298:P298"/>
    <mergeCell ref="C299:E299"/>
    <mergeCell ref="N299:P299"/>
    <mergeCell ref="C300:E300"/>
    <mergeCell ref="N300:P300"/>
    <mergeCell ref="C301:E301"/>
    <mergeCell ref="N301:P301"/>
    <mergeCell ref="C302:E302"/>
    <mergeCell ref="N302:P302"/>
    <mergeCell ref="C303:E303"/>
    <mergeCell ref="N303:P303"/>
    <mergeCell ref="C304:E304"/>
    <mergeCell ref="N304:P304"/>
    <mergeCell ref="C305:E305"/>
    <mergeCell ref="N305:P305"/>
    <mergeCell ref="C306:E306"/>
    <mergeCell ref="N306:P306"/>
    <mergeCell ref="C307:E307"/>
    <mergeCell ref="N307:P307"/>
    <mergeCell ref="C308:E308"/>
    <mergeCell ref="N308:P308"/>
    <mergeCell ref="C309:E309"/>
    <mergeCell ref="N309:P309"/>
    <mergeCell ref="C310:E310"/>
    <mergeCell ref="N310:P310"/>
    <mergeCell ref="A321:B321"/>
    <mergeCell ref="A322:B322"/>
    <mergeCell ref="A323:B323"/>
    <mergeCell ref="F324:L324"/>
    <mergeCell ref="F325:L325"/>
    <mergeCell ref="M327:N327"/>
    <mergeCell ref="M328:N328"/>
    <mergeCell ref="C330:I330"/>
    <mergeCell ref="J330:P330"/>
    <mergeCell ref="A330:A333"/>
    <mergeCell ref="B330:B333"/>
    <mergeCell ref="I327:I328"/>
    <mergeCell ref="M321:P322"/>
    <mergeCell ref="C331:E331"/>
    <mergeCell ref="N331:P331"/>
    <mergeCell ref="C332:E332"/>
    <mergeCell ref="N332:P332"/>
    <mergeCell ref="C333:E333"/>
    <mergeCell ref="N333:P333"/>
    <mergeCell ref="C334:E334"/>
    <mergeCell ref="N334:P334"/>
    <mergeCell ref="C335:E335"/>
    <mergeCell ref="N335:P335"/>
    <mergeCell ref="C336:E336"/>
    <mergeCell ref="N336:P336"/>
    <mergeCell ref="C337:E337"/>
    <mergeCell ref="N337:P337"/>
    <mergeCell ref="C338:E338"/>
    <mergeCell ref="N338:P338"/>
    <mergeCell ref="C339:E339"/>
    <mergeCell ref="N339:P339"/>
    <mergeCell ref="C340:E340"/>
    <mergeCell ref="N340:P340"/>
    <mergeCell ref="C341:E341"/>
    <mergeCell ref="N341:P341"/>
    <mergeCell ref="C342:E342"/>
    <mergeCell ref="N342:P342"/>
    <mergeCell ref="C343:E343"/>
    <mergeCell ref="N343:P343"/>
    <mergeCell ref="C344:E344"/>
    <mergeCell ref="N344:P344"/>
    <mergeCell ref="C345:E345"/>
    <mergeCell ref="N345:P345"/>
    <mergeCell ref="C346:E346"/>
    <mergeCell ref="N346:P346"/>
    <mergeCell ref="C347:E347"/>
    <mergeCell ref="N347:P347"/>
    <mergeCell ref="C348:E348"/>
    <mergeCell ref="N348:P348"/>
    <mergeCell ref="C349:E349"/>
    <mergeCell ref="N349:P349"/>
    <mergeCell ref="C350:E350"/>
    <mergeCell ref="N350:P350"/>
    <mergeCell ref="A361:B361"/>
    <mergeCell ref="A362:B362"/>
    <mergeCell ref="A363:B363"/>
    <mergeCell ref="F364:L364"/>
    <mergeCell ref="F365:L365"/>
    <mergeCell ref="M367:N367"/>
    <mergeCell ref="M368:N368"/>
    <mergeCell ref="C370:I370"/>
    <mergeCell ref="J370:P370"/>
    <mergeCell ref="A370:A373"/>
    <mergeCell ref="B370:B373"/>
    <mergeCell ref="I367:I368"/>
    <mergeCell ref="M361:P362"/>
    <mergeCell ref="C371:E371"/>
    <mergeCell ref="N371:P371"/>
    <mergeCell ref="C372:E372"/>
    <mergeCell ref="N372:P372"/>
    <mergeCell ref="C373:E373"/>
    <mergeCell ref="N373:P373"/>
    <mergeCell ref="C374:E374"/>
    <mergeCell ref="N374:P374"/>
    <mergeCell ref="C375:E375"/>
    <mergeCell ref="N375:P375"/>
    <mergeCell ref="C376:E376"/>
    <mergeCell ref="N376:P376"/>
    <mergeCell ref="C377:E377"/>
    <mergeCell ref="N377:P377"/>
    <mergeCell ref="C378:E378"/>
    <mergeCell ref="N378:P378"/>
    <mergeCell ref="C379:E379"/>
    <mergeCell ref="N379:P379"/>
    <mergeCell ref="C380:E380"/>
    <mergeCell ref="N380:P380"/>
    <mergeCell ref="C381:E381"/>
    <mergeCell ref="N381:P381"/>
    <mergeCell ref="C382:E382"/>
    <mergeCell ref="N382:P382"/>
    <mergeCell ref="C383:E383"/>
    <mergeCell ref="N383:P383"/>
    <mergeCell ref="C384:E384"/>
    <mergeCell ref="N384:P384"/>
    <mergeCell ref="C385:E385"/>
    <mergeCell ref="N385:P385"/>
    <mergeCell ref="C386:E386"/>
    <mergeCell ref="N386:P386"/>
    <mergeCell ref="C387:E387"/>
    <mergeCell ref="N387:P387"/>
    <mergeCell ref="C388:E388"/>
    <mergeCell ref="N388:P388"/>
    <mergeCell ref="C389:E389"/>
    <mergeCell ref="N389:P389"/>
    <mergeCell ref="C390:E390"/>
    <mergeCell ref="N390:P390"/>
    <mergeCell ref="A401:B401"/>
    <mergeCell ref="A402:B402"/>
    <mergeCell ref="A403:B403"/>
    <mergeCell ref="F404:L404"/>
    <mergeCell ref="F405:L405"/>
    <mergeCell ref="M407:N407"/>
    <mergeCell ref="M408:N408"/>
    <mergeCell ref="C410:I410"/>
    <mergeCell ref="J410:P410"/>
    <mergeCell ref="A410:A413"/>
    <mergeCell ref="B410:B413"/>
    <mergeCell ref="I407:I408"/>
    <mergeCell ref="M401:P402"/>
    <mergeCell ref="C411:E411"/>
    <mergeCell ref="N411:P411"/>
    <mergeCell ref="C412:E412"/>
    <mergeCell ref="N412:P412"/>
    <mergeCell ref="C413:E413"/>
    <mergeCell ref="N413:P413"/>
    <mergeCell ref="C414:E414"/>
    <mergeCell ref="N414:P414"/>
    <mergeCell ref="C415:E415"/>
    <mergeCell ref="N415:P415"/>
    <mergeCell ref="C416:E416"/>
    <mergeCell ref="N416:P416"/>
    <mergeCell ref="C417:E417"/>
    <mergeCell ref="N417:P417"/>
    <mergeCell ref="C418:E418"/>
    <mergeCell ref="N418:P418"/>
    <mergeCell ref="C419:E419"/>
    <mergeCell ref="N419:P419"/>
    <mergeCell ref="C420:E420"/>
    <mergeCell ref="N420:P420"/>
    <mergeCell ref="C421:E421"/>
    <mergeCell ref="N421:P421"/>
    <mergeCell ref="C422:E422"/>
    <mergeCell ref="N422:P422"/>
    <mergeCell ref="C423:E423"/>
    <mergeCell ref="N423:P423"/>
    <mergeCell ref="C424:E424"/>
    <mergeCell ref="N424:P424"/>
    <mergeCell ref="C425:E425"/>
    <mergeCell ref="N425:P425"/>
    <mergeCell ref="C426:E426"/>
    <mergeCell ref="N426:P426"/>
    <mergeCell ref="C427:E427"/>
    <mergeCell ref="N427:P427"/>
    <mergeCell ref="C428:E428"/>
    <mergeCell ref="N428:P428"/>
    <mergeCell ref="C429:E429"/>
    <mergeCell ref="N429:P429"/>
    <mergeCell ref="C430:E430"/>
    <mergeCell ref="N430:P430"/>
    <mergeCell ref="A441:B441"/>
    <mergeCell ref="A442:B442"/>
    <mergeCell ref="A443:B443"/>
    <mergeCell ref="F444:L444"/>
    <mergeCell ref="F445:L445"/>
    <mergeCell ref="M447:N447"/>
    <mergeCell ref="M448:N448"/>
    <mergeCell ref="C450:I450"/>
    <mergeCell ref="J450:P450"/>
    <mergeCell ref="A450:A453"/>
    <mergeCell ref="B450:B453"/>
    <mergeCell ref="I447:I448"/>
    <mergeCell ref="M441:P442"/>
    <mergeCell ref="C451:E451"/>
    <mergeCell ref="N451:P451"/>
    <mergeCell ref="C452:E452"/>
    <mergeCell ref="N452:P452"/>
    <mergeCell ref="C453:E453"/>
    <mergeCell ref="N453:P453"/>
    <mergeCell ref="C454:E454"/>
    <mergeCell ref="N454:P454"/>
    <mergeCell ref="C455:E455"/>
    <mergeCell ref="N455:P455"/>
    <mergeCell ref="C456:E456"/>
    <mergeCell ref="N456:P456"/>
    <mergeCell ref="C457:E457"/>
    <mergeCell ref="N457:P457"/>
    <mergeCell ref="C458:E458"/>
    <mergeCell ref="N458:P458"/>
    <mergeCell ref="C459:E459"/>
    <mergeCell ref="N459:P459"/>
    <mergeCell ref="C460:E460"/>
    <mergeCell ref="N460:P460"/>
    <mergeCell ref="C461:E461"/>
    <mergeCell ref="N461:P461"/>
    <mergeCell ref="C462:E462"/>
    <mergeCell ref="N462:P462"/>
    <mergeCell ref="C463:E463"/>
    <mergeCell ref="N463:P463"/>
    <mergeCell ref="C464:E464"/>
    <mergeCell ref="N464:P464"/>
    <mergeCell ref="C465:E465"/>
    <mergeCell ref="N465:P465"/>
    <mergeCell ref="C466:E466"/>
    <mergeCell ref="N466:P466"/>
    <mergeCell ref="C467:E467"/>
    <mergeCell ref="N467:P467"/>
    <mergeCell ref="C468:E468"/>
    <mergeCell ref="N468:P468"/>
    <mergeCell ref="C469:E469"/>
    <mergeCell ref="N469:P469"/>
    <mergeCell ref="C470:E470"/>
    <mergeCell ref="N470:P470"/>
    <mergeCell ref="A475:B475"/>
    <mergeCell ref="A476:B476"/>
    <mergeCell ref="A477:B477"/>
    <mergeCell ref="F478:L478"/>
    <mergeCell ref="F479:L479"/>
    <mergeCell ref="M480:N480"/>
    <mergeCell ref="M481:N481"/>
    <mergeCell ref="C483:I483"/>
    <mergeCell ref="J483:P483"/>
    <mergeCell ref="A483:A486"/>
    <mergeCell ref="B483:B486"/>
    <mergeCell ref="I480:I481"/>
    <mergeCell ref="M475:P476"/>
    <mergeCell ref="C484:E484"/>
    <mergeCell ref="N484:P484"/>
    <mergeCell ref="C485:E485"/>
    <mergeCell ref="N485:P485"/>
    <mergeCell ref="C486:E486"/>
    <mergeCell ref="N486:P486"/>
    <mergeCell ref="C487:E487"/>
    <mergeCell ref="N487:P487"/>
    <mergeCell ref="C488:E488"/>
    <mergeCell ref="N488:P488"/>
    <mergeCell ref="C489:E489"/>
    <mergeCell ref="N489:P489"/>
    <mergeCell ref="C490:E490"/>
    <mergeCell ref="N490:P490"/>
    <mergeCell ref="C491:E491"/>
    <mergeCell ref="N491:P491"/>
    <mergeCell ref="C492:E492"/>
    <mergeCell ref="N492:P492"/>
    <mergeCell ref="C493:E493"/>
    <mergeCell ref="N493:P493"/>
    <mergeCell ref="C494:E494"/>
    <mergeCell ref="N494:P494"/>
    <mergeCell ref="C495:E495"/>
    <mergeCell ref="N495:P495"/>
    <mergeCell ref="C496:E496"/>
    <mergeCell ref="N496:P496"/>
    <mergeCell ref="C502:E502"/>
    <mergeCell ref="N502:P502"/>
    <mergeCell ref="C503:E503"/>
    <mergeCell ref="N503:P503"/>
    <mergeCell ref="C497:E497"/>
    <mergeCell ref="N497:P497"/>
    <mergeCell ref="C498:E498"/>
    <mergeCell ref="N498:P498"/>
    <mergeCell ref="C499:E499"/>
    <mergeCell ref="N499:P499"/>
    <mergeCell ref="C500:E500"/>
    <mergeCell ref="N500:P500"/>
    <mergeCell ref="C501:E501"/>
    <mergeCell ref="N501:P501"/>
  </mergeCell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5"/>
  <sheetViews>
    <sheetView view="pageBreakPreview" topLeftCell="A403" zoomScale="70" zoomScaleNormal="80" zoomScaleSheetLayoutView="70" workbookViewId="0">
      <pane xSplit="2" topLeftCell="C1" activePane="topRight" state="frozen"/>
      <selection pane="topRight" activeCell="N3" sqref="N1:P1048576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13">
        <v>1</v>
      </c>
      <c r="E6" s="13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70</v>
      </c>
      <c r="N7" s="534"/>
      <c r="O7" s="13">
        <v>0</v>
      </c>
      <c r="P7" s="13">
        <v>3</v>
      </c>
    </row>
    <row r="8" spans="1:16" ht="12.75" customHeight="1" x14ac:dyDescent="0.2">
      <c r="A8" s="95" t="s">
        <v>11</v>
      </c>
      <c r="B8" s="95"/>
      <c r="C8" s="13">
        <v>0</v>
      </c>
      <c r="D8" s="13">
        <v>2</v>
      </c>
      <c r="E8" s="13">
        <v>0</v>
      </c>
      <c r="I8" s="543"/>
      <c r="J8" s="43"/>
      <c r="K8" s="5"/>
      <c r="L8" s="44" t="s">
        <v>12</v>
      </c>
      <c r="M8" s="533" t="s">
        <v>69</v>
      </c>
      <c r="N8" s="534"/>
      <c r="O8" s="13">
        <v>1</v>
      </c>
      <c r="P8" s="13">
        <v>8</v>
      </c>
    </row>
    <row r="9" spans="1:16" ht="7.5" customHeight="1" x14ac:dyDescent="0.2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67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11" t="s">
        <v>19</v>
      </c>
      <c r="G12" s="11" t="s">
        <v>20</v>
      </c>
      <c r="H12" s="11" t="s">
        <v>21</v>
      </c>
      <c r="I12" s="69" t="s">
        <v>22</v>
      </c>
      <c r="J12" s="70" t="s">
        <v>9</v>
      </c>
      <c r="K12" s="11" t="s">
        <v>19</v>
      </c>
      <c r="L12" s="11" t="s">
        <v>20</v>
      </c>
      <c r="M12" s="11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12"/>
      <c r="G13" s="12"/>
      <c r="H13" s="12"/>
      <c r="I13" s="71" t="s">
        <v>24</v>
      </c>
      <c r="J13" s="72" t="s">
        <v>23</v>
      </c>
      <c r="K13" s="12"/>
      <c r="L13" s="12"/>
      <c r="M13" s="12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102" t="s">
        <v>29</v>
      </c>
      <c r="G14" s="102" t="s">
        <v>30</v>
      </c>
      <c r="H14" s="102" t="s">
        <v>31</v>
      </c>
      <c r="I14" s="103" t="s">
        <v>32</v>
      </c>
      <c r="J14" s="104" t="s">
        <v>33</v>
      </c>
      <c r="K14" s="102" t="s">
        <v>34</v>
      </c>
      <c r="L14" s="102" t="s">
        <v>35</v>
      </c>
      <c r="M14" s="102" t="s">
        <v>36</v>
      </c>
      <c r="N14" s="523" t="s">
        <v>37</v>
      </c>
      <c r="O14" s="522"/>
      <c r="P14" s="524"/>
    </row>
    <row r="15" spans="1:16" ht="19.5" customHeight="1" x14ac:dyDescent="0.2">
      <c r="A15" s="14"/>
      <c r="B15" s="15" t="s">
        <v>38</v>
      </c>
      <c r="C15" s="525">
        <f>SUM(C17,C20)</f>
        <v>0</v>
      </c>
      <c r="D15" s="526"/>
      <c r="E15" s="526"/>
      <c r="F15" s="36">
        <f>SUM(F17,F20)</f>
        <v>0</v>
      </c>
      <c r="G15" s="36">
        <f>SUM(G17,G20)</f>
        <v>361</v>
      </c>
      <c r="H15" s="36">
        <f>SUM(H17,H20)</f>
        <v>0</v>
      </c>
      <c r="I15" s="16">
        <f>SUM(I17,I20)</f>
        <v>361</v>
      </c>
      <c r="J15" s="16">
        <f>SUM(J17,J20)</f>
        <v>1</v>
      </c>
      <c r="K15" s="16">
        <f t="shared" ref="K15:N15" si="0">SUM(K17,K20)</f>
        <v>1</v>
      </c>
      <c r="L15" s="16">
        <f t="shared" si="0"/>
        <v>0</v>
      </c>
      <c r="M15" s="16">
        <f t="shared" si="0"/>
        <v>0</v>
      </c>
      <c r="N15" s="527">
        <f t="shared" si="0"/>
        <v>0</v>
      </c>
      <c r="O15" s="528"/>
      <c r="P15" s="529"/>
    </row>
    <row r="16" spans="1:16" ht="19.5" customHeight="1" x14ac:dyDescent="0.2">
      <c r="A16" s="18">
        <v>1</v>
      </c>
      <c r="B16" s="19" t="s">
        <v>39</v>
      </c>
      <c r="C16" s="530"/>
      <c r="D16" s="531"/>
      <c r="E16" s="531"/>
      <c r="F16" s="20"/>
      <c r="G16" s="20"/>
      <c r="H16" s="20"/>
      <c r="I16" s="73"/>
      <c r="J16" s="64"/>
      <c r="K16" s="20"/>
      <c r="L16" s="20"/>
      <c r="M16" s="20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22">
        <f>SUM(F18:F19)</f>
        <v>0</v>
      </c>
      <c r="G17" s="22">
        <f t="shared" ref="G17:H17" si="1">SUM(G18:G19)</f>
        <v>0</v>
      </c>
      <c r="H17" s="22">
        <f t="shared" si="1"/>
        <v>0</v>
      </c>
      <c r="I17" s="74">
        <f>SUM(C17-F17+G17-H17)</f>
        <v>0</v>
      </c>
      <c r="J17" s="22">
        <f>SUM(J18:J19)</f>
        <v>0</v>
      </c>
      <c r="K17" s="22">
        <f t="shared" ref="K17:M17" si="2">SUM(K18:K19)</f>
        <v>0</v>
      </c>
      <c r="L17" s="22">
        <f t="shared" si="2"/>
        <v>0</v>
      </c>
      <c r="M17" s="22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26">
        <v>0</v>
      </c>
      <c r="G18" s="26">
        <v>0</v>
      </c>
      <c r="H18" s="26">
        <v>0</v>
      </c>
      <c r="I18" s="37">
        <f t="shared" ref="I18:I22" si="3">SUM(C18-F18+G18-H18)</f>
        <v>0</v>
      </c>
      <c r="J18" s="24">
        <v>0</v>
      </c>
      <c r="K18" s="24">
        <v>0</v>
      </c>
      <c r="L18" s="24">
        <v>0</v>
      </c>
      <c r="M18" s="24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26">
        <v>0</v>
      </c>
      <c r="G19" s="26">
        <v>0</v>
      </c>
      <c r="H19" s="26">
        <v>0</v>
      </c>
      <c r="I19" s="37">
        <f t="shared" si="3"/>
        <v>0</v>
      </c>
      <c r="J19" s="24">
        <v>0</v>
      </c>
      <c r="K19" s="24">
        <v>0</v>
      </c>
      <c r="L19" s="24">
        <v>0</v>
      </c>
      <c r="M19" s="24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0</v>
      </c>
      <c r="D20" s="570"/>
      <c r="E20" s="570"/>
      <c r="F20" s="22">
        <f>SUM(F21:F22)</f>
        <v>0</v>
      </c>
      <c r="G20" s="22">
        <f t="shared" ref="G20:H20" si="4">SUM(G21:G22)</f>
        <v>361</v>
      </c>
      <c r="H20" s="22">
        <f t="shared" si="4"/>
        <v>0</v>
      </c>
      <c r="I20" s="74">
        <f t="shared" si="3"/>
        <v>361</v>
      </c>
      <c r="J20" s="25">
        <f>SUM(J21:J22)</f>
        <v>1</v>
      </c>
      <c r="K20" s="25">
        <f>SUM(K21:K22)</f>
        <v>1</v>
      </c>
      <c r="L20" s="25">
        <f t="shared" ref="L20:M20" si="5">SUM(L21:L22)</f>
        <v>0</v>
      </c>
      <c r="M20" s="25">
        <f t="shared" si="5"/>
        <v>0</v>
      </c>
      <c r="N20" s="514">
        <f>SUM(N21:P22)</f>
        <v>0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0</v>
      </c>
      <c r="D21" s="558"/>
      <c r="E21" s="558"/>
      <c r="F21" s="26">
        <v>0</v>
      </c>
      <c r="G21" s="26">
        <v>21</v>
      </c>
      <c r="H21" s="26">
        <v>0</v>
      </c>
      <c r="I21" s="37">
        <f t="shared" si="3"/>
        <v>21</v>
      </c>
      <c r="J21" s="75">
        <v>1</v>
      </c>
      <c r="K21" s="26">
        <v>1</v>
      </c>
      <c r="L21" s="26">
        <v>0</v>
      </c>
      <c r="M21" s="26">
        <v>0</v>
      </c>
      <c r="N21" s="514">
        <f>SUM(J21-K21+L21-M21)</f>
        <v>0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0</v>
      </c>
      <c r="D22" s="558"/>
      <c r="E22" s="558"/>
      <c r="F22" s="26">
        <v>0</v>
      </c>
      <c r="G22" s="26">
        <v>340</v>
      </c>
      <c r="H22" s="26">
        <v>0</v>
      </c>
      <c r="I22" s="37">
        <f t="shared" si="3"/>
        <v>340</v>
      </c>
      <c r="J22" s="75">
        <v>0</v>
      </c>
      <c r="K22" s="26">
        <v>0</v>
      </c>
      <c r="L22" s="26">
        <v>0</v>
      </c>
      <c r="M22" s="26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20"/>
      <c r="G23" s="20"/>
      <c r="H23" s="20"/>
      <c r="I23" s="76"/>
      <c r="J23" s="64"/>
      <c r="K23" s="20"/>
      <c r="L23" s="20"/>
      <c r="M23" s="20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0</v>
      </c>
      <c r="D24" s="558"/>
      <c r="E24" s="558"/>
      <c r="F24" s="26">
        <v>0</v>
      </c>
      <c r="G24" s="26">
        <v>10</v>
      </c>
      <c r="H24" s="26">
        <v>0</v>
      </c>
      <c r="I24" s="74">
        <f t="shared" ref="I24:I27" si="6">SUM(C24-F24+G24-H24)</f>
        <v>10</v>
      </c>
      <c r="J24" s="64"/>
      <c r="K24" s="20"/>
      <c r="L24" s="20"/>
      <c r="M24" s="20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0</v>
      </c>
      <c r="D25" s="558"/>
      <c r="E25" s="558"/>
      <c r="F25" s="26">
        <v>0</v>
      </c>
      <c r="G25" s="26">
        <v>351</v>
      </c>
      <c r="H25" s="26">
        <v>0</v>
      </c>
      <c r="I25" s="74">
        <f t="shared" si="6"/>
        <v>351</v>
      </c>
      <c r="J25" s="64"/>
      <c r="K25" s="20"/>
      <c r="L25" s="20"/>
      <c r="M25" s="20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26">
        <v>0</v>
      </c>
      <c r="G26" s="26">
        <v>0</v>
      </c>
      <c r="H26" s="26">
        <v>0</v>
      </c>
      <c r="I26" s="74">
        <f t="shared" si="6"/>
        <v>0</v>
      </c>
      <c r="J26" s="64"/>
      <c r="K26" s="20"/>
      <c r="L26" s="20"/>
      <c r="M26" s="20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0</v>
      </c>
      <c r="D27" s="562"/>
      <c r="E27" s="562"/>
      <c r="F27" s="48">
        <v>0</v>
      </c>
      <c r="G27" s="48">
        <v>0</v>
      </c>
      <c r="H27" s="48">
        <v>0</v>
      </c>
      <c r="I27" s="74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x14ac:dyDescent="0.2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49"/>
      <c r="I28" s="79"/>
      <c r="J28" s="80"/>
      <c r="K28" s="32"/>
      <c r="L28" s="32"/>
      <c r="M28" s="32"/>
      <c r="N28" s="508"/>
      <c r="O28" s="508"/>
      <c r="P28" s="567"/>
    </row>
    <row r="29" spans="1:16" ht="24" customHeight="1" x14ac:dyDescent="0.2">
      <c r="B29" s="3" t="s">
        <v>50</v>
      </c>
      <c r="C29" s="492">
        <f>SUM(C17+C20)-(C24+C25+C26+C28)</f>
        <v>0</v>
      </c>
      <c r="D29" s="493"/>
      <c r="E29" s="493"/>
      <c r="F29" s="50">
        <f>SUM(F17+F20)-(F24+F25+F26+F28)</f>
        <v>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3"/>
      <c r="D31" s="3"/>
      <c r="E31" s="3"/>
      <c r="N31" s="3"/>
      <c r="O31" s="3"/>
      <c r="P31" s="3"/>
    </row>
    <row r="32" spans="1:16" x14ac:dyDescent="0.2">
      <c r="C32" s="3"/>
      <c r="D32" s="3"/>
      <c r="E32" s="3"/>
      <c r="N32" s="3"/>
      <c r="O32" s="3"/>
      <c r="P32" s="3"/>
    </row>
    <row r="33" spans="1:16" ht="12.75" customHeight="1" x14ac:dyDescent="0.2">
      <c r="C33" s="3"/>
      <c r="D33" s="3"/>
      <c r="E33" s="3"/>
      <c r="N33" s="3"/>
      <c r="O33" s="3"/>
      <c r="P33" s="3"/>
    </row>
    <row r="34" spans="1:16" ht="12.75" customHeight="1" x14ac:dyDescent="0.2">
      <c r="C34" s="3"/>
      <c r="D34" s="3"/>
      <c r="E34" s="3"/>
      <c r="N34" s="3"/>
      <c r="O34" s="3"/>
      <c r="P34" s="3"/>
    </row>
    <row r="35" spans="1:16" x14ac:dyDescent="0.2">
      <c r="C35" s="3"/>
      <c r="D35" s="3"/>
      <c r="E35" s="3"/>
      <c r="N35" s="3"/>
      <c r="O35" s="3"/>
      <c r="P35" s="3"/>
    </row>
    <row r="36" spans="1:16" x14ac:dyDescent="0.2">
      <c r="C36" s="3"/>
      <c r="D36" s="3"/>
      <c r="E36" s="3"/>
      <c r="N36" s="3"/>
      <c r="O36" s="3"/>
      <c r="P36" s="3"/>
    </row>
    <row r="37" spans="1:16" x14ac:dyDescent="0.2">
      <c r="C37" s="3"/>
      <c r="D37" s="3"/>
      <c r="E37" s="3"/>
      <c r="N37" s="3"/>
      <c r="O37" s="3"/>
      <c r="P37" s="3"/>
    </row>
    <row r="38" spans="1:16" x14ac:dyDescent="0.2">
      <c r="C38" s="3"/>
      <c r="D38" s="3"/>
      <c r="E38" s="3"/>
      <c r="N38" s="3"/>
      <c r="O38" s="3"/>
      <c r="P38" s="3"/>
    </row>
    <row r="39" spans="1:16" ht="12.75" customHeight="1" x14ac:dyDescent="0.2">
      <c r="C39" s="3"/>
      <c r="D39" s="3"/>
      <c r="E39" s="3"/>
      <c r="N39" s="3"/>
      <c r="O39" s="3"/>
      <c r="P39" s="3"/>
    </row>
    <row r="40" spans="1:16" ht="12.75" customHeight="1" x14ac:dyDescent="0.2">
      <c r="C40" s="3"/>
      <c r="D40" s="3"/>
      <c r="E40" s="3"/>
      <c r="N40" s="3"/>
      <c r="O40" s="3"/>
      <c r="P40" s="3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13">
        <v>1</v>
      </c>
      <c r="E46" s="13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Maret</v>
      </c>
      <c r="N47" s="534"/>
      <c r="O47" s="13">
        <f>+O7:P7</f>
        <v>0</v>
      </c>
      <c r="P47" s="13">
        <f>P7</f>
        <v>3</v>
      </c>
    </row>
    <row r="48" spans="1:16" ht="12.75" customHeight="1" x14ac:dyDescent="0.2">
      <c r="A48" s="95" t="s">
        <v>52</v>
      </c>
      <c r="B48" s="95"/>
      <c r="C48" s="13">
        <v>0</v>
      </c>
      <c r="D48" s="13">
        <v>1</v>
      </c>
      <c r="E48" s="13">
        <v>0</v>
      </c>
      <c r="I48" s="543"/>
      <c r="J48" s="43"/>
      <c r="K48" s="5"/>
      <c r="L48" s="44" t="s">
        <v>12</v>
      </c>
      <c r="M48" s="533" t="str">
        <f>M8</f>
        <v>: 2018</v>
      </c>
      <c r="N48" s="534"/>
      <c r="O48" s="13">
        <v>1</v>
      </c>
      <c r="P48" s="13">
        <f>+P8</f>
        <v>8</v>
      </c>
    </row>
    <row r="49" spans="1:16" ht="12.75" customHeight="1" x14ac:dyDescent="0.2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67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11" t="s">
        <v>19</v>
      </c>
      <c r="G52" s="11" t="s">
        <v>20</v>
      </c>
      <c r="H52" s="11" t="s">
        <v>21</v>
      </c>
      <c r="I52" s="69" t="s">
        <v>22</v>
      </c>
      <c r="J52" s="70" t="s">
        <v>9</v>
      </c>
      <c r="K52" s="11" t="s">
        <v>19</v>
      </c>
      <c r="L52" s="11" t="s">
        <v>20</v>
      </c>
      <c r="M52" s="11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12"/>
      <c r="G53" s="12"/>
      <c r="H53" s="12"/>
      <c r="I53" s="71" t="s">
        <v>24</v>
      </c>
      <c r="J53" s="72" t="s">
        <v>23</v>
      </c>
      <c r="K53" s="12"/>
      <c r="L53" s="12"/>
      <c r="M53" s="12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102" t="s">
        <v>29</v>
      </c>
      <c r="G54" s="102" t="s">
        <v>30</v>
      </c>
      <c r="H54" s="102" t="s">
        <v>31</v>
      </c>
      <c r="I54" s="103" t="s">
        <v>32</v>
      </c>
      <c r="J54" s="104" t="s">
        <v>33</v>
      </c>
      <c r="K54" s="102" t="s">
        <v>34</v>
      </c>
      <c r="L54" s="102" t="s">
        <v>35</v>
      </c>
      <c r="M54" s="102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25">
        <f>SUM(C57,C60)</f>
        <v>49</v>
      </c>
      <c r="D55" s="526"/>
      <c r="E55" s="526"/>
      <c r="F55" s="36">
        <f>SUM(F57,F60)</f>
        <v>0</v>
      </c>
      <c r="G55" s="56">
        <f>SUM(G57,G60)</f>
        <v>769</v>
      </c>
      <c r="H55" s="36">
        <f>SUM(H57,H60)</f>
        <v>0</v>
      </c>
      <c r="I55" s="16">
        <f>SUM(I57,I60)</f>
        <v>818</v>
      </c>
      <c r="J55" s="16">
        <f>SUM(J57,J60)</f>
        <v>174</v>
      </c>
      <c r="K55" s="16">
        <f t="shared" ref="K55:N55" si="7">SUM(K57,K60)</f>
        <v>172</v>
      </c>
      <c r="L55" s="16">
        <f t="shared" si="7"/>
        <v>0</v>
      </c>
      <c r="M55" s="16">
        <f t="shared" si="7"/>
        <v>2</v>
      </c>
      <c r="N55" s="527">
        <f t="shared" si="7"/>
        <v>0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30"/>
      <c r="D56" s="531"/>
      <c r="E56" s="531"/>
      <c r="F56" s="20"/>
      <c r="G56" s="20"/>
      <c r="H56" s="20"/>
      <c r="I56" s="73"/>
      <c r="J56" s="64"/>
      <c r="K56" s="20"/>
      <c r="L56" s="20"/>
      <c r="M56" s="20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69">
        <f>SUM(C58:E59)</f>
        <v>0</v>
      </c>
      <c r="D57" s="570"/>
      <c r="E57" s="570"/>
      <c r="F57" s="22">
        <f>SUM(F58:F59)</f>
        <v>0</v>
      </c>
      <c r="G57" s="22">
        <f t="shared" ref="G57:H57" si="8">SUM(G58:G59)</f>
        <v>0</v>
      </c>
      <c r="H57" s="22">
        <f t="shared" si="8"/>
        <v>0</v>
      </c>
      <c r="I57" s="74">
        <f>SUM(C57-F57+G57-H57)</f>
        <v>0</v>
      </c>
      <c r="J57" s="22">
        <f>SUM(J58:J59)</f>
        <v>0</v>
      </c>
      <c r="K57" s="22">
        <f t="shared" ref="K57:M57" si="9">SUM(K58:K59)</f>
        <v>0</v>
      </c>
      <c r="L57" s="22">
        <f t="shared" si="9"/>
        <v>0</v>
      </c>
      <c r="M57" s="22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57">
        <v>0</v>
      </c>
      <c r="D58" s="558"/>
      <c r="E58" s="558"/>
      <c r="F58" s="26">
        <v>0</v>
      </c>
      <c r="G58" s="26">
        <v>0</v>
      </c>
      <c r="H58" s="26">
        <v>0</v>
      </c>
      <c r="I58" s="37">
        <f t="shared" ref="I58:I62" si="10">SUM(C58-F58+G58-H58)</f>
        <v>0</v>
      </c>
      <c r="J58" s="24">
        <v>0</v>
      </c>
      <c r="K58" s="24">
        <v>0</v>
      </c>
      <c r="L58" s="24">
        <v>0</v>
      </c>
      <c r="M58" s="24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57">
        <v>0</v>
      </c>
      <c r="D59" s="558"/>
      <c r="E59" s="558"/>
      <c r="F59" s="26">
        <v>0</v>
      </c>
      <c r="G59" s="26">
        <v>0</v>
      </c>
      <c r="H59" s="26">
        <v>0</v>
      </c>
      <c r="I59" s="37">
        <f t="shared" si="10"/>
        <v>0</v>
      </c>
      <c r="J59" s="24">
        <v>0</v>
      </c>
      <c r="K59" s="24">
        <v>0</v>
      </c>
      <c r="L59" s="24">
        <v>0</v>
      </c>
      <c r="M59" s="24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69">
        <f>SUM(C61:E62)</f>
        <v>49</v>
      </c>
      <c r="D60" s="570"/>
      <c r="E60" s="570"/>
      <c r="F60" s="22">
        <f>SUM(F61:F62)</f>
        <v>0</v>
      </c>
      <c r="G60" s="22">
        <f>SUM(G61:G62)</f>
        <v>769</v>
      </c>
      <c r="H60" s="22">
        <f t="shared" ref="H60" si="11">SUM(H61:H62)</f>
        <v>0</v>
      </c>
      <c r="I60" s="74">
        <f t="shared" si="10"/>
        <v>818</v>
      </c>
      <c r="J60" s="25">
        <f>SUM(J61:J62)</f>
        <v>174</v>
      </c>
      <c r="K60" s="25">
        <f t="shared" ref="K60:M60" si="12">SUM(K61:K62)</f>
        <v>172</v>
      </c>
      <c r="L60" s="25">
        <f t="shared" si="12"/>
        <v>0</v>
      </c>
      <c r="M60" s="25">
        <f t="shared" si="12"/>
        <v>2</v>
      </c>
      <c r="N60" s="514">
        <f>SUM(N61:P62)</f>
        <v>0</v>
      </c>
      <c r="O60" s="514"/>
      <c r="P60" s="568"/>
    </row>
    <row r="61" spans="1:16" ht="12.75" customHeight="1" x14ac:dyDescent="0.2">
      <c r="A61" s="21"/>
      <c r="B61" s="23" t="s">
        <v>41</v>
      </c>
      <c r="C61" s="557">
        <v>0</v>
      </c>
      <c r="D61" s="558"/>
      <c r="E61" s="558"/>
      <c r="F61" s="26">
        <v>0</v>
      </c>
      <c r="G61" s="26">
        <v>335</v>
      </c>
      <c r="H61" s="26">
        <v>0</v>
      </c>
      <c r="I61" s="37">
        <f t="shared" si="10"/>
        <v>335</v>
      </c>
      <c r="J61" s="75">
        <v>25</v>
      </c>
      <c r="K61" s="26">
        <v>25</v>
      </c>
      <c r="L61" s="26">
        <v>0</v>
      </c>
      <c r="M61" s="26">
        <v>0</v>
      </c>
      <c r="N61" s="514">
        <f>SUM(J61-K61+L61-M61)</f>
        <v>0</v>
      </c>
      <c r="O61" s="514"/>
      <c r="P61" s="568"/>
    </row>
    <row r="62" spans="1:16" ht="15" x14ac:dyDescent="0.2">
      <c r="A62" s="21"/>
      <c r="B62" s="23" t="s">
        <v>42</v>
      </c>
      <c r="C62" s="557">
        <v>49</v>
      </c>
      <c r="D62" s="558"/>
      <c r="E62" s="558"/>
      <c r="F62" s="26">
        <v>0</v>
      </c>
      <c r="G62" s="26">
        <v>434</v>
      </c>
      <c r="H62" s="26">
        <v>0</v>
      </c>
      <c r="I62" s="37">
        <f t="shared" si="10"/>
        <v>483</v>
      </c>
      <c r="J62" s="75">
        <v>149</v>
      </c>
      <c r="K62" s="26">
        <v>147</v>
      </c>
      <c r="L62" s="26">
        <v>0</v>
      </c>
      <c r="M62" s="26">
        <v>2</v>
      </c>
      <c r="N62" s="514">
        <f>SUM(J62-K62+L62-M62)</f>
        <v>0</v>
      </c>
      <c r="O62" s="514"/>
      <c r="P62" s="568"/>
    </row>
    <row r="63" spans="1:16" x14ac:dyDescent="0.2">
      <c r="A63" s="18">
        <v>2</v>
      </c>
      <c r="B63" s="19" t="s">
        <v>44</v>
      </c>
      <c r="C63" s="530"/>
      <c r="D63" s="531"/>
      <c r="E63" s="531"/>
      <c r="F63" s="20"/>
      <c r="G63" s="20"/>
      <c r="H63" s="20"/>
      <c r="I63" s="76"/>
      <c r="J63" s="64"/>
      <c r="K63" s="20"/>
      <c r="L63" s="20"/>
      <c r="M63" s="20"/>
      <c r="N63" s="559"/>
      <c r="O63" s="559"/>
      <c r="P63" s="560"/>
    </row>
    <row r="64" spans="1:16" ht="14.25" x14ac:dyDescent="0.2">
      <c r="A64" s="21"/>
      <c r="B64" s="23" t="s">
        <v>45</v>
      </c>
      <c r="C64" s="557">
        <v>0</v>
      </c>
      <c r="D64" s="558"/>
      <c r="E64" s="558"/>
      <c r="F64" s="26">
        <v>0</v>
      </c>
      <c r="G64" s="26">
        <v>0</v>
      </c>
      <c r="H64" s="26">
        <v>0</v>
      </c>
      <c r="I64" s="74">
        <f t="shared" ref="I64:I67" si="13">SUM(C64-F64+G64-H64)</f>
        <v>0</v>
      </c>
      <c r="J64" s="64"/>
      <c r="K64" s="20"/>
      <c r="L64" s="20"/>
      <c r="M64" s="20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57">
        <v>49</v>
      </c>
      <c r="D65" s="558"/>
      <c r="E65" s="558"/>
      <c r="F65" s="26">
        <v>0</v>
      </c>
      <c r="G65" s="26">
        <v>769</v>
      </c>
      <c r="H65" s="26">
        <v>0</v>
      </c>
      <c r="I65" s="74">
        <f t="shared" si="13"/>
        <v>818</v>
      </c>
      <c r="J65" s="64"/>
      <c r="K65" s="20"/>
      <c r="L65" s="20"/>
      <c r="M65" s="20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57">
        <v>0</v>
      </c>
      <c r="D66" s="558"/>
      <c r="E66" s="558"/>
      <c r="F66" s="26">
        <v>0</v>
      </c>
      <c r="G66" s="26">
        <v>0</v>
      </c>
      <c r="H66" s="26">
        <v>0</v>
      </c>
      <c r="I66" s="74">
        <f t="shared" si="13"/>
        <v>0</v>
      </c>
      <c r="J66" s="64"/>
      <c r="K66" s="20"/>
      <c r="L66" s="20"/>
      <c r="M66" s="20"/>
      <c r="N66" s="559"/>
      <c r="O66" s="559"/>
      <c r="P66" s="560"/>
    </row>
    <row r="67" spans="1:16" ht="14.25" x14ac:dyDescent="0.2">
      <c r="A67" s="27"/>
      <c r="B67" s="28" t="s">
        <v>48</v>
      </c>
      <c r="C67" s="561">
        <v>0</v>
      </c>
      <c r="D67" s="562"/>
      <c r="E67" s="562"/>
      <c r="F67" s="48">
        <v>0</v>
      </c>
      <c r="G67" s="48">
        <v>0</v>
      </c>
      <c r="H67" s="48">
        <v>0</v>
      </c>
      <c r="I67" s="74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4.25" x14ac:dyDescent="0.2">
      <c r="A68" s="30">
        <v>3</v>
      </c>
      <c r="B68" s="31" t="s">
        <v>49</v>
      </c>
      <c r="C68" s="565">
        <v>0</v>
      </c>
      <c r="D68" s="566"/>
      <c r="E68" s="566"/>
      <c r="F68" s="53">
        <v>0</v>
      </c>
      <c r="G68" s="53">
        <v>0</v>
      </c>
      <c r="H68" s="49"/>
      <c r="I68" s="79"/>
      <c r="J68" s="80"/>
      <c r="K68" s="32"/>
      <c r="L68" s="32"/>
      <c r="M68" s="32"/>
      <c r="N68" s="508"/>
      <c r="O68" s="508"/>
      <c r="P68" s="567"/>
    </row>
    <row r="69" spans="1:16" x14ac:dyDescent="0.2">
      <c r="B69" s="3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3"/>
      <c r="D71" s="3"/>
      <c r="E71" s="3"/>
      <c r="F71" s="1">
        <v>75</v>
      </c>
      <c r="G71" s="1" t="s">
        <v>53</v>
      </c>
      <c r="I71" s="1" t="s">
        <v>1</v>
      </c>
      <c r="N71" s="3"/>
      <c r="O71" s="3"/>
      <c r="P71" s="3"/>
    </row>
    <row r="72" spans="1:16" ht="12.75" customHeight="1" x14ac:dyDescent="0.2">
      <c r="C72" s="3"/>
      <c r="D72" s="3"/>
      <c r="E72" s="3"/>
      <c r="N72" s="3"/>
      <c r="O72" s="3"/>
      <c r="P72" s="3"/>
    </row>
    <row r="73" spans="1:16" ht="7.5" customHeight="1" x14ac:dyDescent="0.2">
      <c r="C73" s="3"/>
      <c r="D73" s="3"/>
      <c r="E73" s="3"/>
      <c r="N73" s="3"/>
      <c r="O73" s="3"/>
      <c r="P73" s="3"/>
    </row>
    <row r="74" spans="1:16" ht="18" customHeight="1" x14ac:dyDescent="0.2">
      <c r="C74" s="3"/>
      <c r="D74" s="3"/>
      <c r="E74" s="3"/>
      <c r="N74" s="3"/>
      <c r="O74" s="3"/>
      <c r="P74" s="3"/>
    </row>
    <row r="75" spans="1:16" ht="12.75" customHeight="1" x14ac:dyDescent="0.2">
      <c r="C75" s="3"/>
      <c r="D75" s="3"/>
      <c r="E75" s="3"/>
      <c r="N75" s="3"/>
      <c r="O75" s="3"/>
      <c r="P75" s="3"/>
    </row>
    <row r="76" spans="1:16" ht="12.75" customHeight="1" x14ac:dyDescent="0.2">
      <c r="C76" s="3"/>
      <c r="D76" s="3"/>
      <c r="E76" s="3"/>
      <c r="N76" s="3"/>
      <c r="O76" s="3"/>
      <c r="P76" s="3"/>
    </row>
    <row r="77" spans="1:16" ht="12.75" customHeight="1" x14ac:dyDescent="0.2">
      <c r="C77" s="3"/>
      <c r="D77" s="3"/>
      <c r="E77" s="3"/>
      <c r="N77" s="3"/>
      <c r="O77" s="3"/>
      <c r="P77" s="3"/>
    </row>
    <row r="78" spans="1:16" x14ac:dyDescent="0.2">
      <c r="C78" s="3"/>
      <c r="D78" s="3"/>
      <c r="E78" s="3"/>
      <c r="N78" s="3"/>
      <c r="O78" s="3"/>
      <c r="P78" s="3"/>
    </row>
    <row r="79" spans="1:16" ht="30" customHeight="1" x14ac:dyDescent="0.2">
      <c r="C79" s="3"/>
      <c r="D79" s="3"/>
      <c r="E79" s="3"/>
      <c r="N79" s="3"/>
      <c r="O79" s="3"/>
      <c r="P79" s="3"/>
    </row>
    <row r="80" spans="1:16" ht="25.5" customHeight="1" x14ac:dyDescent="0.2">
      <c r="C80" s="3"/>
      <c r="D80" s="3"/>
      <c r="E80" s="3"/>
      <c r="N80" s="3"/>
      <c r="O80" s="3"/>
      <c r="P80" s="3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13">
        <v>1</v>
      </c>
      <c r="E86" s="13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Maret</v>
      </c>
      <c r="N87" s="534"/>
      <c r="O87" s="13">
        <f>+O47:P47</f>
        <v>0</v>
      </c>
      <c r="P87" s="13">
        <f>P47</f>
        <v>3</v>
      </c>
    </row>
    <row r="88" spans="1:16" ht="17.25" customHeight="1" x14ac:dyDescent="0.2">
      <c r="A88" s="95" t="s">
        <v>54</v>
      </c>
      <c r="B88" s="95"/>
      <c r="C88" s="13">
        <v>0</v>
      </c>
      <c r="D88" s="13">
        <v>4</v>
      </c>
      <c r="E88" s="13">
        <v>0</v>
      </c>
      <c r="I88" s="543"/>
      <c r="J88" s="43"/>
      <c r="K88" s="5"/>
      <c r="L88" s="44" t="s">
        <v>12</v>
      </c>
      <c r="M88" s="533" t="str">
        <f>M48</f>
        <v>: 2018</v>
      </c>
      <c r="N88" s="534"/>
      <c r="O88" s="13">
        <v>1</v>
      </c>
      <c r="P88" s="13">
        <f>+P48</f>
        <v>8</v>
      </c>
    </row>
    <row r="89" spans="1:16" ht="20.100000000000001" customHeight="1" x14ac:dyDescent="0.2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67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11" t="s">
        <v>19</v>
      </c>
      <c r="G92" s="11" t="s">
        <v>20</v>
      </c>
      <c r="H92" s="11" t="s">
        <v>21</v>
      </c>
      <c r="I92" s="69" t="s">
        <v>22</v>
      </c>
      <c r="J92" s="70" t="s">
        <v>9</v>
      </c>
      <c r="K92" s="11" t="s">
        <v>19</v>
      </c>
      <c r="L92" s="11" t="s">
        <v>20</v>
      </c>
      <c r="M92" s="11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12"/>
      <c r="G93" s="12"/>
      <c r="H93" s="12"/>
      <c r="I93" s="71" t="s">
        <v>24</v>
      </c>
      <c r="J93" s="72" t="s">
        <v>23</v>
      </c>
      <c r="K93" s="12"/>
      <c r="L93" s="12"/>
      <c r="M93" s="12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102" t="s">
        <v>29</v>
      </c>
      <c r="G94" s="102" t="s">
        <v>30</v>
      </c>
      <c r="H94" s="102" t="s">
        <v>31</v>
      </c>
      <c r="I94" s="103" t="s">
        <v>32</v>
      </c>
      <c r="J94" s="104" t="s">
        <v>33</v>
      </c>
      <c r="K94" s="102" t="s">
        <v>34</v>
      </c>
      <c r="L94" s="102" t="s">
        <v>35</v>
      </c>
      <c r="M94" s="102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444</v>
      </c>
      <c r="D95" s="526"/>
      <c r="E95" s="526"/>
      <c r="F95" s="36">
        <f>SUM(F97,F100)</f>
        <v>0</v>
      </c>
      <c r="G95" s="56">
        <f>SUM(G97,G100)</f>
        <v>1037</v>
      </c>
      <c r="H95" s="36">
        <f>SUM(H97,H100)</f>
        <v>6</v>
      </c>
      <c r="I95" s="16">
        <f>SUM(I97,I100)</f>
        <v>1475</v>
      </c>
      <c r="J95" s="16">
        <f>SUM(J97,J100)</f>
        <v>4</v>
      </c>
      <c r="K95" s="16">
        <f t="shared" ref="K95:N95" si="15">SUM(K97,K100)</f>
        <v>4</v>
      </c>
      <c r="L95" s="16">
        <f t="shared" si="15"/>
        <v>0</v>
      </c>
      <c r="M95" s="16">
        <f t="shared" si="15"/>
        <v>0</v>
      </c>
      <c r="N95" s="527">
        <f t="shared" si="15"/>
        <v>0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20"/>
      <c r="G96" s="20"/>
      <c r="H96" s="20"/>
      <c r="I96" s="73"/>
      <c r="J96" s="64"/>
      <c r="K96" s="20"/>
      <c r="L96" s="20"/>
      <c r="M96" s="20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22">
        <f>SUM(F98:F99)</f>
        <v>0</v>
      </c>
      <c r="G97" s="22">
        <f t="shared" ref="G97:H97" si="16">SUM(G98:G99)</f>
        <v>0</v>
      </c>
      <c r="H97" s="22">
        <f t="shared" si="16"/>
        <v>0</v>
      </c>
      <c r="I97" s="74">
        <f>SUM(C97-F97+G97-H97)</f>
        <v>0</v>
      </c>
      <c r="J97" s="22">
        <f>SUM(J98:J99)</f>
        <v>0</v>
      </c>
      <c r="K97" s="22">
        <f t="shared" ref="K97:M97" si="17">SUM(K98:K99)</f>
        <v>0</v>
      </c>
      <c r="L97" s="22">
        <f t="shared" si="17"/>
        <v>0</v>
      </c>
      <c r="M97" s="22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26">
        <v>0</v>
      </c>
      <c r="G98" s="26">
        <v>0</v>
      </c>
      <c r="H98" s="26">
        <v>0</v>
      </c>
      <c r="I98" s="37">
        <f t="shared" ref="I98:I102" si="18">SUM(C98-F98+G98-H98)</f>
        <v>0</v>
      </c>
      <c r="J98" s="24">
        <v>0</v>
      </c>
      <c r="K98" s="24">
        <v>0</v>
      </c>
      <c r="L98" s="24">
        <v>0</v>
      </c>
      <c r="M98" s="24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26">
        <v>0</v>
      </c>
      <c r="G99" s="26">
        <v>0</v>
      </c>
      <c r="H99" s="26">
        <v>0</v>
      </c>
      <c r="I99" s="37">
        <f t="shared" si="18"/>
        <v>0</v>
      </c>
      <c r="J99" s="24">
        <v>0</v>
      </c>
      <c r="K99" s="24">
        <v>0</v>
      </c>
      <c r="L99" s="24">
        <v>0</v>
      </c>
      <c r="M99" s="24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444</v>
      </c>
      <c r="D100" s="570"/>
      <c r="E100" s="570"/>
      <c r="F100" s="22">
        <f>SUM(F101:F102)</f>
        <v>0</v>
      </c>
      <c r="G100" s="22">
        <f t="shared" ref="G100:H100" si="19">SUM(G101:G102)</f>
        <v>1037</v>
      </c>
      <c r="H100" s="22">
        <f t="shared" si="19"/>
        <v>6</v>
      </c>
      <c r="I100" s="74">
        <f t="shared" si="18"/>
        <v>1475</v>
      </c>
      <c r="J100" s="25">
        <f>SUM(J101:J102)</f>
        <v>4</v>
      </c>
      <c r="K100" s="25">
        <f t="shared" ref="K100:M100" si="20">SUM(K101:K102)</f>
        <v>4</v>
      </c>
      <c r="L100" s="25">
        <f t="shared" si="20"/>
        <v>0</v>
      </c>
      <c r="M100" s="25">
        <f t="shared" si="20"/>
        <v>0</v>
      </c>
      <c r="N100" s="514">
        <f>SUM(N101:P102)</f>
        <v>0</v>
      </c>
      <c r="O100" s="514"/>
      <c r="P100" s="568"/>
    </row>
    <row r="101" spans="1:16" ht="15" x14ac:dyDescent="0.2">
      <c r="A101" s="21"/>
      <c r="B101" s="23" t="s">
        <v>41</v>
      </c>
      <c r="C101" s="557">
        <v>15</v>
      </c>
      <c r="D101" s="558"/>
      <c r="E101" s="558"/>
      <c r="F101" s="26">
        <v>0</v>
      </c>
      <c r="G101" s="26">
        <v>125</v>
      </c>
      <c r="H101" s="26">
        <v>6</v>
      </c>
      <c r="I101" s="37">
        <f t="shared" si="18"/>
        <v>134</v>
      </c>
      <c r="J101" s="75">
        <v>0</v>
      </c>
      <c r="K101" s="26">
        <v>0</v>
      </c>
      <c r="L101" s="26">
        <v>0</v>
      </c>
      <c r="M101" s="26">
        <v>0</v>
      </c>
      <c r="N101" s="514">
        <f>SUM(J101-K101+L101-M101)</f>
        <v>0</v>
      </c>
      <c r="O101" s="514"/>
      <c r="P101" s="568"/>
    </row>
    <row r="102" spans="1:16" ht="15" x14ac:dyDescent="0.2">
      <c r="A102" s="21"/>
      <c r="B102" s="23" t="s">
        <v>42</v>
      </c>
      <c r="C102" s="557">
        <v>429</v>
      </c>
      <c r="D102" s="558"/>
      <c r="E102" s="558"/>
      <c r="F102" s="26">
        <v>0</v>
      </c>
      <c r="G102" s="26">
        <v>912</v>
      </c>
      <c r="H102" s="26">
        <v>0</v>
      </c>
      <c r="I102" s="37">
        <f t="shared" si="18"/>
        <v>1341</v>
      </c>
      <c r="J102" s="75">
        <v>4</v>
      </c>
      <c r="K102" s="26">
        <v>4</v>
      </c>
      <c r="L102" s="26">
        <v>0</v>
      </c>
      <c r="M102" s="26">
        <v>0</v>
      </c>
      <c r="N102" s="514">
        <f>SUM(J102-K102+L102-M102)</f>
        <v>0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20"/>
      <c r="G103" s="20"/>
      <c r="H103" s="20"/>
      <c r="I103" s="76"/>
      <c r="J103" s="64"/>
      <c r="K103" s="20"/>
      <c r="L103" s="20"/>
      <c r="M103" s="20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400</v>
      </c>
      <c r="D104" s="558"/>
      <c r="E104" s="558"/>
      <c r="F104" s="26">
        <v>0</v>
      </c>
      <c r="G104" s="26">
        <v>0</v>
      </c>
      <c r="H104" s="26">
        <v>0</v>
      </c>
      <c r="I104" s="74">
        <f t="shared" ref="I104:I107" si="21">SUM(C104-F104+G104-H104)</f>
        <v>400</v>
      </c>
      <c r="J104" s="64"/>
      <c r="K104" s="20"/>
      <c r="L104" s="20"/>
      <c r="M104" s="20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4</v>
      </c>
      <c r="D105" s="558"/>
      <c r="E105" s="558"/>
      <c r="F105" s="26">
        <v>0</v>
      </c>
      <c r="G105" s="26">
        <v>876</v>
      </c>
      <c r="H105" s="26">
        <v>0</v>
      </c>
      <c r="I105" s="74">
        <f t="shared" si="21"/>
        <v>880</v>
      </c>
      <c r="J105" s="64"/>
      <c r="K105" s="20"/>
      <c r="L105" s="20"/>
      <c r="M105" s="20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26">
        <v>0</v>
      </c>
      <c r="G106" s="26">
        <v>0</v>
      </c>
      <c r="H106" s="26">
        <v>0</v>
      </c>
      <c r="I106" s="74">
        <f t="shared" si="21"/>
        <v>0</v>
      </c>
      <c r="J106" s="64"/>
      <c r="K106" s="20"/>
      <c r="L106" s="20"/>
      <c r="M106" s="20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40</v>
      </c>
      <c r="D107" s="562"/>
      <c r="E107" s="562"/>
      <c r="F107" s="48">
        <v>0</v>
      </c>
      <c r="G107" s="48">
        <v>161</v>
      </c>
      <c r="H107" s="48">
        <v>6</v>
      </c>
      <c r="I107" s="74">
        <f t="shared" si="21"/>
        <v>195</v>
      </c>
      <c r="J107" s="78"/>
      <c r="K107" s="29"/>
      <c r="L107" s="29"/>
      <c r="M107" s="29"/>
      <c r="N107" s="563"/>
      <c r="O107" s="563"/>
      <c r="P107" s="564"/>
    </row>
    <row r="108" spans="1:16" ht="13.5" customHeight="1" x14ac:dyDescent="0.2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49"/>
      <c r="I108" s="79"/>
      <c r="J108" s="80"/>
      <c r="K108" s="32"/>
      <c r="L108" s="32"/>
      <c r="M108" s="32"/>
      <c r="N108" s="508"/>
      <c r="O108" s="508"/>
      <c r="P108" s="567"/>
    </row>
    <row r="109" spans="1:16" ht="12.75" customHeight="1" x14ac:dyDescent="0.2">
      <c r="B109" s="3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>SUM(G104:G107)-G95</f>
        <v>0</v>
      </c>
      <c r="H109" s="50">
        <f t="shared" ref="H109:I109" si="22">SUM(H104:H107)-H95</f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30" customHeight="1" x14ac:dyDescent="0.2">
      <c r="C111" s="3"/>
      <c r="D111" s="3"/>
      <c r="E111" s="3"/>
      <c r="N111" s="3"/>
      <c r="O111" s="3"/>
      <c r="P111" s="3"/>
    </row>
    <row r="112" spans="1:16" ht="25.5" customHeight="1" x14ac:dyDescent="0.2">
      <c r="C112" s="3"/>
      <c r="D112" s="3"/>
      <c r="E112" s="3"/>
      <c r="N112" s="3"/>
      <c r="O112" s="3"/>
      <c r="P112" s="3"/>
    </row>
    <row r="113" spans="1:16" ht="20.100000000000001" customHeight="1" x14ac:dyDescent="0.2">
      <c r="C113" s="3"/>
      <c r="D113" s="3"/>
      <c r="E113" s="3"/>
      <c r="N113" s="3"/>
      <c r="O113" s="3"/>
      <c r="P113" s="3"/>
    </row>
    <row r="114" spans="1:16" ht="20.100000000000001" customHeight="1" x14ac:dyDescent="0.2">
      <c r="C114" s="3"/>
      <c r="D114" s="3"/>
      <c r="E114" s="3"/>
      <c r="N114" s="3"/>
      <c r="O114" s="3"/>
      <c r="P114" s="3"/>
    </row>
    <row r="115" spans="1:16" ht="20.100000000000001" customHeight="1" x14ac:dyDescent="0.2">
      <c r="C115" s="3"/>
      <c r="D115" s="3"/>
      <c r="E115" s="3"/>
      <c r="N115" s="3"/>
      <c r="O115" s="3"/>
      <c r="P115" s="3"/>
    </row>
    <row r="116" spans="1:16" ht="20.100000000000001" customHeight="1" x14ac:dyDescent="0.2">
      <c r="C116" s="3"/>
      <c r="D116" s="3"/>
      <c r="E116" s="3"/>
      <c r="N116" s="3"/>
      <c r="O116" s="3"/>
      <c r="P116" s="3"/>
    </row>
    <row r="117" spans="1:16" ht="20.100000000000001" customHeight="1" x14ac:dyDescent="0.2">
      <c r="C117" s="3"/>
      <c r="D117" s="3"/>
      <c r="E117" s="3"/>
      <c r="N117" s="3"/>
      <c r="O117" s="3"/>
      <c r="P117" s="3"/>
    </row>
    <row r="118" spans="1:16" ht="20.100000000000001" customHeight="1" x14ac:dyDescent="0.2">
      <c r="C118" s="3"/>
      <c r="D118" s="3"/>
      <c r="E118" s="3"/>
      <c r="N118" s="3"/>
      <c r="O118" s="3"/>
      <c r="P118" s="3"/>
    </row>
    <row r="119" spans="1:16" ht="20.100000000000001" customHeight="1" x14ac:dyDescent="0.2">
      <c r="C119" s="3"/>
      <c r="D119" s="3"/>
      <c r="E119" s="3"/>
      <c r="N119" s="3"/>
      <c r="O119" s="3"/>
      <c r="P119" s="3"/>
    </row>
    <row r="120" spans="1:16" ht="26.25" customHeight="1" x14ac:dyDescent="0.2">
      <c r="C120" s="3"/>
      <c r="D120" s="3"/>
      <c r="E120" s="3"/>
      <c r="N120" s="3"/>
      <c r="O120" s="3"/>
      <c r="P120" s="3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13">
        <v>1</v>
      </c>
      <c r="E126" s="13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Maret</v>
      </c>
      <c r="N127" s="534"/>
      <c r="O127" s="13">
        <f>+O87:P87</f>
        <v>0</v>
      </c>
      <c r="P127" s="13">
        <f>P87</f>
        <v>3</v>
      </c>
    </row>
    <row r="128" spans="1:16" ht="12.75" customHeight="1" x14ac:dyDescent="0.2">
      <c r="A128" s="95" t="s">
        <v>55</v>
      </c>
      <c r="B128" s="95"/>
      <c r="C128" s="13">
        <v>0</v>
      </c>
      <c r="D128" s="13">
        <v>3</v>
      </c>
      <c r="E128" s="13">
        <v>0</v>
      </c>
      <c r="I128" s="543"/>
      <c r="J128" s="43"/>
      <c r="K128" s="5"/>
      <c r="L128" s="44" t="s">
        <v>12</v>
      </c>
      <c r="M128" s="533" t="str">
        <f>M88</f>
        <v>: 2018</v>
      </c>
      <c r="N128" s="534"/>
      <c r="O128" s="13">
        <v>1</v>
      </c>
      <c r="P128" s="13">
        <f>+P8</f>
        <v>8</v>
      </c>
    </row>
    <row r="129" spans="1:16" ht="12.75" customHeight="1" x14ac:dyDescent="0.2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67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5" customHeight="1" x14ac:dyDescent="0.2">
      <c r="A132" s="540"/>
      <c r="B132" s="542"/>
      <c r="C132" s="548" t="s">
        <v>9</v>
      </c>
      <c r="D132" s="549"/>
      <c r="E132" s="549"/>
      <c r="F132" s="11" t="s">
        <v>19</v>
      </c>
      <c r="G132" s="11" t="s">
        <v>20</v>
      </c>
      <c r="H132" s="11" t="s">
        <v>21</v>
      </c>
      <c r="I132" s="69" t="s">
        <v>22</v>
      </c>
      <c r="J132" s="70" t="s">
        <v>9</v>
      </c>
      <c r="K132" s="11" t="s">
        <v>19</v>
      </c>
      <c r="L132" s="11" t="s">
        <v>20</v>
      </c>
      <c r="M132" s="11" t="s">
        <v>21</v>
      </c>
      <c r="N132" s="550" t="s">
        <v>22</v>
      </c>
      <c r="O132" s="550"/>
      <c r="P132" s="551"/>
    </row>
    <row r="133" spans="1:16" ht="15" customHeight="1" x14ac:dyDescent="0.2">
      <c r="A133" s="540"/>
      <c r="B133" s="542"/>
      <c r="C133" s="552" t="s">
        <v>23</v>
      </c>
      <c r="D133" s="553"/>
      <c r="E133" s="553"/>
      <c r="F133" s="12"/>
      <c r="G133" s="12"/>
      <c r="H133" s="12"/>
      <c r="I133" s="71" t="s">
        <v>24</v>
      </c>
      <c r="J133" s="72" t="s">
        <v>23</v>
      </c>
      <c r="K133" s="12"/>
      <c r="L133" s="12"/>
      <c r="M133" s="12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102" t="s">
        <v>29</v>
      </c>
      <c r="G134" s="102" t="s">
        <v>30</v>
      </c>
      <c r="H134" s="102" t="s">
        <v>31</v>
      </c>
      <c r="I134" s="103" t="s">
        <v>32</v>
      </c>
      <c r="J134" s="104" t="s">
        <v>33</v>
      </c>
      <c r="K134" s="102" t="s">
        <v>34</v>
      </c>
      <c r="L134" s="102" t="s">
        <v>35</v>
      </c>
      <c r="M134" s="102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36">
        <f>SUM(F137,F140)</f>
        <v>0</v>
      </c>
      <c r="G135" s="36">
        <f>SUM(G137,G140)</f>
        <v>0</v>
      </c>
      <c r="H135" s="36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20"/>
      <c r="G136" s="20"/>
      <c r="H136" s="20"/>
      <c r="I136" s="73"/>
      <c r="J136" s="64"/>
      <c r="K136" s="20"/>
      <c r="L136" s="20"/>
      <c r="M136" s="20"/>
      <c r="N136" s="531"/>
      <c r="O136" s="531"/>
      <c r="P136" s="532"/>
    </row>
    <row r="137" spans="1:16" ht="12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22">
        <f>SUM(F138:F139)</f>
        <v>0</v>
      </c>
      <c r="G137" s="22">
        <f t="shared" ref="G137:H137" si="24">SUM(G138:G139)</f>
        <v>0</v>
      </c>
      <c r="H137" s="22">
        <f t="shared" si="24"/>
        <v>0</v>
      </c>
      <c r="I137" s="74">
        <f>SUM(C137-F137+G137-H137)</f>
        <v>0</v>
      </c>
      <c r="J137" s="22">
        <f>SUM(J138:J139)</f>
        <v>0</v>
      </c>
      <c r="K137" s="22">
        <f t="shared" ref="K137:M137" si="25">SUM(K138:K139)</f>
        <v>0</v>
      </c>
      <c r="L137" s="22">
        <f t="shared" si="25"/>
        <v>0</v>
      </c>
      <c r="M137" s="22">
        <f t="shared" si="25"/>
        <v>0</v>
      </c>
      <c r="N137" s="514">
        <f>SUM(N138:P139)</f>
        <v>0</v>
      </c>
      <c r="O137" s="514"/>
      <c r="P137" s="568"/>
    </row>
    <row r="138" spans="1:16" ht="18" customHeight="1" x14ac:dyDescent="0.2">
      <c r="A138" s="21"/>
      <c r="B138" s="23" t="s">
        <v>41</v>
      </c>
      <c r="C138" s="557">
        <v>0</v>
      </c>
      <c r="D138" s="558"/>
      <c r="E138" s="558"/>
      <c r="F138" s="26">
        <v>0</v>
      </c>
      <c r="G138" s="26">
        <v>0</v>
      </c>
      <c r="H138" s="26">
        <v>0</v>
      </c>
      <c r="I138" s="37">
        <f t="shared" ref="I138:I142" si="26">SUM(C138-F138+G138-H138)</f>
        <v>0</v>
      </c>
      <c r="J138" s="24">
        <v>0</v>
      </c>
      <c r="K138" s="24">
        <v>0</v>
      </c>
      <c r="L138" s="24">
        <v>0</v>
      </c>
      <c r="M138" s="24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26">
        <v>0</v>
      </c>
      <c r="G139" s="26">
        <v>0</v>
      </c>
      <c r="H139" s="26">
        <v>0</v>
      </c>
      <c r="I139" s="37">
        <f t="shared" si="26"/>
        <v>0</v>
      </c>
      <c r="J139" s="24">
        <v>0</v>
      </c>
      <c r="K139" s="24">
        <v>0</v>
      </c>
      <c r="L139" s="24">
        <v>0</v>
      </c>
      <c r="M139" s="24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22">
        <f>SUM(F141:F142)</f>
        <v>0</v>
      </c>
      <c r="G140" s="22">
        <f t="shared" ref="G140:H140" si="27">SUM(G141:G142)</f>
        <v>0</v>
      </c>
      <c r="H140" s="22">
        <f t="shared" si="27"/>
        <v>0</v>
      </c>
      <c r="I140" s="74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26">
        <v>0</v>
      </c>
      <c r="G141" s="26">
        <v>0</v>
      </c>
      <c r="H141" s="26">
        <v>0</v>
      </c>
      <c r="I141" s="37">
        <f t="shared" si="26"/>
        <v>0</v>
      </c>
      <c r="J141" s="75">
        <v>0</v>
      </c>
      <c r="K141" s="26">
        <v>0</v>
      </c>
      <c r="L141" s="26">
        <v>0</v>
      </c>
      <c r="M141" s="26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26">
        <v>0</v>
      </c>
      <c r="G142" s="26">
        <v>0</v>
      </c>
      <c r="H142" s="26">
        <v>0</v>
      </c>
      <c r="I142" s="37">
        <f t="shared" si="26"/>
        <v>0</v>
      </c>
      <c r="J142" s="75">
        <v>0</v>
      </c>
      <c r="K142" s="26">
        <v>0</v>
      </c>
      <c r="L142" s="26">
        <v>0</v>
      </c>
      <c r="M142" s="26">
        <v>0</v>
      </c>
      <c r="N142" s="514">
        <f>SUM(J142-K142+L142-M142)</f>
        <v>0</v>
      </c>
      <c r="O142" s="514"/>
      <c r="P142" s="568"/>
    </row>
    <row r="143" spans="1:16" ht="30" customHeight="1" x14ac:dyDescent="0.2">
      <c r="A143" s="18">
        <v>2</v>
      </c>
      <c r="B143" s="19" t="s">
        <v>44</v>
      </c>
      <c r="C143" s="530"/>
      <c r="D143" s="531"/>
      <c r="E143" s="531"/>
      <c r="F143" s="20"/>
      <c r="G143" s="20"/>
      <c r="H143" s="20"/>
      <c r="I143" s="76"/>
      <c r="J143" s="64"/>
      <c r="K143" s="20"/>
      <c r="L143" s="20"/>
      <c r="M143" s="20"/>
      <c r="N143" s="559"/>
      <c r="O143" s="559"/>
      <c r="P143" s="560"/>
    </row>
    <row r="144" spans="1:16" ht="25.5" customHeight="1" x14ac:dyDescent="0.2">
      <c r="A144" s="21"/>
      <c r="B144" s="23" t="s">
        <v>45</v>
      </c>
      <c r="C144" s="557">
        <v>0</v>
      </c>
      <c r="D144" s="558"/>
      <c r="E144" s="558"/>
      <c r="F144" s="26">
        <v>0</v>
      </c>
      <c r="G144" s="26">
        <v>0</v>
      </c>
      <c r="H144" s="26">
        <v>0</v>
      </c>
      <c r="I144" s="74">
        <f t="shared" ref="I144:I147" si="29">SUM(C144-F144+G144-H144)</f>
        <v>0</v>
      </c>
      <c r="J144" s="64"/>
      <c r="K144" s="20"/>
      <c r="L144" s="20"/>
      <c r="M144" s="20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26">
        <v>0</v>
      </c>
      <c r="G145" s="26">
        <v>0</v>
      </c>
      <c r="H145" s="26">
        <v>0</v>
      </c>
      <c r="I145" s="74">
        <f t="shared" si="29"/>
        <v>0</v>
      </c>
      <c r="J145" s="64"/>
      <c r="K145" s="20"/>
      <c r="L145" s="20"/>
      <c r="M145" s="20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26">
        <v>0</v>
      </c>
      <c r="G146" s="26">
        <v>0</v>
      </c>
      <c r="H146" s="26">
        <v>0</v>
      </c>
      <c r="I146" s="74">
        <f t="shared" si="29"/>
        <v>0</v>
      </c>
      <c r="J146" s="64"/>
      <c r="K146" s="20"/>
      <c r="L146" s="20"/>
      <c r="M146" s="20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48">
        <v>0</v>
      </c>
      <c r="G147" s="48">
        <v>0</v>
      </c>
      <c r="H147" s="48">
        <v>0</v>
      </c>
      <c r="I147" s="74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x14ac:dyDescent="0.2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49"/>
      <c r="I148" s="79"/>
      <c r="J148" s="80"/>
      <c r="K148" s="32"/>
      <c r="L148" s="32"/>
      <c r="M148" s="32"/>
      <c r="N148" s="508"/>
      <c r="O148" s="508"/>
      <c r="P148" s="567"/>
    </row>
    <row r="149" spans="1:16" ht="20.100000000000001" customHeight="1" x14ac:dyDescent="0.2">
      <c r="B149" s="3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3"/>
      <c r="D151" s="3"/>
      <c r="E151" s="3"/>
      <c r="N151" s="3"/>
      <c r="O151" s="3"/>
      <c r="P151" s="3"/>
    </row>
    <row r="152" spans="1:16" ht="26.25" customHeight="1" x14ac:dyDescent="0.2">
      <c r="C152" s="3"/>
      <c r="D152" s="3"/>
      <c r="E152" s="3"/>
      <c r="N152" s="3"/>
      <c r="O152" s="3"/>
      <c r="P152" s="3"/>
    </row>
    <row r="153" spans="1:16" ht="20.100000000000001" customHeight="1" x14ac:dyDescent="0.2">
      <c r="C153" s="3"/>
      <c r="D153" s="3"/>
      <c r="E153" s="3"/>
      <c r="N153" s="3"/>
      <c r="O153" s="3"/>
      <c r="P153" s="3"/>
    </row>
    <row r="154" spans="1:16" ht="20.100000000000001" customHeight="1" x14ac:dyDescent="0.2">
      <c r="C154" s="3"/>
      <c r="D154" s="3"/>
      <c r="E154" s="3"/>
      <c r="N154" s="3"/>
      <c r="O154" s="3"/>
      <c r="P154" s="3"/>
    </row>
    <row r="155" spans="1:16" ht="20.100000000000001" customHeight="1" x14ac:dyDescent="0.2">
      <c r="C155" s="3"/>
      <c r="D155" s="3"/>
      <c r="E155" s="3"/>
      <c r="N155" s="3"/>
      <c r="O155" s="3"/>
      <c r="P155" s="3"/>
    </row>
    <row r="156" spans="1:16" ht="20.100000000000001" customHeight="1" x14ac:dyDescent="0.2">
      <c r="C156" s="3"/>
      <c r="D156" s="3"/>
      <c r="E156" s="3"/>
      <c r="N156" s="3"/>
      <c r="O156" s="3"/>
      <c r="P156" s="3"/>
    </row>
    <row r="157" spans="1:16" ht="24" customHeight="1" x14ac:dyDescent="0.2">
      <c r="C157" s="3"/>
      <c r="D157" s="3"/>
      <c r="E157" s="3"/>
      <c r="N157" s="3"/>
      <c r="O157" s="3"/>
      <c r="P157" s="3"/>
    </row>
    <row r="158" spans="1:16" x14ac:dyDescent="0.2">
      <c r="C158" s="3"/>
      <c r="D158" s="3"/>
      <c r="E158" s="3"/>
      <c r="N158" s="3"/>
      <c r="O158" s="3"/>
      <c r="P158" s="3"/>
    </row>
    <row r="159" spans="1:16" x14ac:dyDescent="0.2">
      <c r="C159" s="3"/>
      <c r="D159" s="3"/>
      <c r="E159" s="3"/>
      <c r="N159" s="3"/>
      <c r="O159" s="3"/>
      <c r="P159" s="3"/>
    </row>
    <row r="160" spans="1:16" x14ac:dyDescent="0.2">
      <c r="C160" s="3"/>
      <c r="D160" s="3"/>
      <c r="E160" s="3"/>
      <c r="N160" s="3"/>
      <c r="O160" s="3"/>
      <c r="P160" s="3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13">
        <v>1</v>
      </c>
      <c r="E166" s="13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Maret</v>
      </c>
      <c r="N167" s="534"/>
      <c r="O167" s="13">
        <f>+O127:P127</f>
        <v>0</v>
      </c>
      <c r="P167" s="13">
        <f>P127</f>
        <v>3</v>
      </c>
    </row>
    <row r="168" spans="1:16" ht="12.75" customHeight="1" x14ac:dyDescent="0.2">
      <c r="A168" s="95" t="s">
        <v>56</v>
      </c>
      <c r="B168" s="95"/>
      <c r="C168" s="96">
        <v>0</v>
      </c>
      <c r="D168" s="96">
        <v>2</v>
      </c>
      <c r="E168" s="96">
        <v>1</v>
      </c>
      <c r="I168" s="543"/>
      <c r="J168" s="43"/>
      <c r="K168" s="5"/>
      <c r="L168" s="44" t="s">
        <v>12</v>
      </c>
      <c r="M168" s="533" t="str">
        <f>M128</f>
        <v>: 2018</v>
      </c>
      <c r="N168" s="534"/>
      <c r="O168" s="13">
        <v>1</v>
      </c>
      <c r="P168" s="13">
        <f>+P128</f>
        <v>8</v>
      </c>
    </row>
    <row r="169" spans="1:16" ht="7.5" customHeight="1" x14ac:dyDescent="0.2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67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11" t="s">
        <v>19</v>
      </c>
      <c r="G172" s="11" t="s">
        <v>20</v>
      </c>
      <c r="H172" s="11" t="s">
        <v>21</v>
      </c>
      <c r="I172" s="69" t="s">
        <v>22</v>
      </c>
      <c r="J172" s="70" t="s">
        <v>9</v>
      </c>
      <c r="K172" s="11" t="s">
        <v>19</v>
      </c>
      <c r="L172" s="11" t="s">
        <v>20</v>
      </c>
      <c r="M172" s="11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12"/>
      <c r="G173" s="12"/>
      <c r="H173" s="12"/>
      <c r="I173" s="71" t="s">
        <v>24</v>
      </c>
      <c r="J173" s="72" t="s">
        <v>23</v>
      </c>
      <c r="K173" s="12"/>
      <c r="L173" s="12"/>
      <c r="M173" s="12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102" t="s">
        <v>29</v>
      </c>
      <c r="G174" s="102" t="s">
        <v>30</v>
      </c>
      <c r="H174" s="102" t="s">
        <v>31</v>
      </c>
      <c r="I174" s="103" t="s">
        <v>32</v>
      </c>
      <c r="J174" s="104" t="s">
        <v>33</v>
      </c>
      <c r="K174" s="102" t="s">
        <v>34</v>
      </c>
      <c r="L174" s="102" t="s">
        <v>35</v>
      </c>
      <c r="M174" s="102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32</v>
      </c>
      <c r="D175" s="526"/>
      <c r="E175" s="526"/>
      <c r="F175" s="36">
        <f>SUM(F177,F180)</f>
        <v>31</v>
      </c>
      <c r="G175" s="36">
        <f>SUM(G177,G180)</f>
        <v>270</v>
      </c>
      <c r="H175" s="36">
        <f>SUM(H177,H180)</f>
        <v>1</v>
      </c>
      <c r="I175" s="16">
        <f>SUM(I177,I180)</f>
        <v>270</v>
      </c>
      <c r="J175" s="16">
        <f>SUM(J177,J180)</f>
        <v>0</v>
      </c>
      <c r="K175" s="16">
        <f t="shared" ref="K175:N175" si="31">SUM(K177,K180)</f>
        <v>0</v>
      </c>
      <c r="L175" s="16">
        <f t="shared" si="31"/>
        <v>0</v>
      </c>
      <c r="M175" s="16">
        <f t="shared" si="31"/>
        <v>0</v>
      </c>
      <c r="N175" s="527">
        <f t="shared" si="31"/>
        <v>0</v>
      </c>
      <c r="O175" s="528"/>
      <c r="P175" s="529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20"/>
      <c r="G176" s="20"/>
      <c r="H176" s="20"/>
      <c r="I176" s="73"/>
      <c r="J176" s="64"/>
      <c r="K176" s="20"/>
      <c r="L176" s="20"/>
      <c r="M176" s="20"/>
      <c r="N176" s="531"/>
      <c r="O176" s="531"/>
      <c r="P176" s="532"/>
    </row>
    <row r="177" spans="1:16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22">
        <f>SUM(F178:F179)</f>
        <v>0</v>
      </c>
      <c r="G177" s="22">
        <f t="shared" ref="G177:H177" si="32">SUM(G178:G179)</f>
        <v>0</v>
      </c>
      <c r="H177" s="22">
        <f t="shared" si="32"/>
        <v>0</v>
      </c>
      <c r="I177" s="74">
        <f>SUM(C177-F177+G177-H177)</f>
        <v>0</v>
      </c>
      <c r="J177" s="22">
        <f>SUM(J178:J179)</f>
        <v>0</v>
      </c>
      <c r="K177" s="22">
        <f t="shared" ref="K177:M177" si="33">SUM(K178:K179)</f>
        <v>0</v>
      </c>
      <c r="L177" s="22">
        <f t="shared" si="33"/>
        <v>0</v>
      </c>
      <c r="M177" s="22">
        <f t="shared" si="33"/>
        <v>0</v>
      </c>
      <c r="N177" s="514">
        <f>SUM(N178:P179)</f>
        <v>0</v>
      </c>
      <c r="O177" s="514"/>
      <c r="P177" s="568"/>
    </row>
    <row r="178" spans="1:16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26">
        <v>0</v>
      </c>
      <c r="G178" s="26">
        <v>0</v>
      </c>
      <c r="H178" s="26">
        <v>0</v>
      </c>
      <c r="I178" s="37">
        <f t="shared" ref="I178:I182" si="34">SUM(C178-F178+G178-H178)</f>
        <v>0</v>
      </c>
      <c r="J178" s="24">
        <v>0</v>
      </c>
      <c r="K178" s="24">
        <v>0</v>
      </c>
      <c r="L178" s="24">
        <v>0</v>
      </c>
      <c r="M178" s="24">
        <v>0</v>
      </c>
      <c r="N178" s="514">
        <f>SUM(J178-K178+L178-M178)</f>
        <v>0</v>
      </c>
      <c r="O178" s="514"/>
      <c r="P178" s="568"/>
    </row>
    <row r="179" spans="1:16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26">
        <v>0</v>
      </c>
      <c r="G179" s="26">
        <v>0</v>
      </c>
      <c r="H179" s="26">
        <v>0</v>
      </c>
      <c r="I179" s="37">
        <f t="shared" si="34"/>
        <v>0</v>
      </c>
      <c r="J179" s="24">
        <v>0</v>
      </c>
      <c r="K179" s="24">
        <v>0</v>
      </c>
      <c r="L179" s="24">
        <v>0</v>
      </c>
      <c r="M179" s="24">
        <v>0</v>
      </c>
      <c r="N179" s="514">
        <f>SUM(J179-K179+L179-M179)</f>
        <v>0</v>
      </c>
      <c r="O179" s="514"/>
      <c r="P179" s="568"/>
    </row>
    <row r="180" spans="1:16" ht="20.100000000000001" customHeight="1" x14ac:dyDescent="0.2">
      <c r="A180" s="21"/>
      <c r="B180" s="19" t="s">
        <v>43</v>
      </c>
      <c r="C180" s="569">
        <f>SUM(C181:E182)</f>
        <v>32</v>
      </c>
      <c r="D180" s="570"/>
      <c r="E180" s="570"/>
      <c r="F180" s="22">
        <f>SUM(F181:F182)</f>
        <v>31</v>
      </c>
      <c r="G180" s="22">
        <f t="shared" ref="G180:H180" si="35">SUM(G181:G182)</f>
        <v>270</v>
      </c>
      <c r="H180" s="22">
        <f t="shared" si="35"/>
        <v>1</v>
      </c>
      <c r="I180" s="74">
        <f t="shared" si="34"/>
        <v>270</v>
      </c>
      <c r="J180" s="25">
        <f>SUM(J181:J182)</f>
        <v>0</v>
      </c>
      <c r="K180" s="25">
        <f t="shared" ref="K180:M180" si="36">SUM(K181:K182)</f>
        <v>0</v>
      </c>
      <c r="L180" s="25">
        <f t="shared" si="36"/>
        <v>0</v>
      </c>
      <c r="M180" s="25">
        <f t="shared" si="36"/>
        <v>0</v>
      </c>
      <c r="N180" s="514">
        <f>SUM(N181:P182)</f>
        <v>0</v>
      </c>
      <c r="O180" s="514"/>
      <c r="P180" s="568"/>
    </row>
    <row r="181" spans="1:16" ht="20.100000000000001" customHeight="1" x14ac:dyDescent="0.2">
      <c r="A181" s="21"/>
      <c r="B181" s="23" t="s">
        <v>41</v>
      </c>
      <c r="C181" s="557">
        <v>0</v>
      </c>
      <c r="D181" s="558"/>
      <c r="E181" s="558"/>
      <c r="F181" s="26">
        <v>0</v>
      </c>
      <c r="G181" s="26">
        <v>140</v>
      </c>
      <c r="H181" s="26">
        <v>0</v>
      </c>
      <c r="I181" s="37">
        <f t="shared" si="34"/>
        <v>140</v>
      </c>
      <c r="J181" s="75">
        <v>0</v>
      </c>
      <c r="K181" s="26">
        <v>0</v>
      </c>
      <c r="L181" s="26">
        <v>0</v>
      </c>
      <c r="M181" s="26">
        <v>0</v>
      </c>
      <c r="N181" s="514">
        <f>SUM(J181-K181+L181-M181)</f>
        <v>0</v>
      </c>
      <c r="O181" s="514"/>
      <c r="P181" s="568"/>
    </row>
    <row r="182" spans="1:16" ht="20.100000000000001" customHeight="1" x14ac:dyDescent="0.2">
      <c r="A182" s="21"/>
      <c r="B182" s="23" t="s">
        <v>42</v>
      </c>
      <c r="C182" s="557">
        <v>32</v>
      </c>
      <c r="D182" s="558"/>
      <c r="E182" s="558"/>
      <c r="F182" s="26">
        <v>31</v>
      </c>
      <c r="G182" s="26">
        <v>130</v>
      </c>
      <c r="H182" s="26">
        <v>1</v>
      </c>
      <c r="I182" s="37">
        <f t="shared" si="34"/>
        <v>130</v>
      </c>
      <c r="J182" s="75">
        <v>0</v>
      </c>
      <c r="K182" s="26">
        <v>0</v>
      </c>
      <c r="L182" s="26">
        <v>0</v>
      </c>
      <c r="M182" s="26">
        <v>0</v>
      </c>
      <c r="N182" s="514">
        <f>SUM(J182-K182+L182-M182)</f>
        <v>0</v>
      </c>
      <c r="O182" s="514"/>
      <c r="P182" s="568"/>
    </row>
    <row r="183" spans="1:16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20"/>
      <c r="G183" s="20"/>
      <c r="H183" s="20"/>
      <c r="I183" s="76"/>
      <c r="J183" s="64"/>
      <c r="K183" s="20"/>
      <c r="L183" s="20"/>
      <c r="M183" s="20"/>
      <c r="N183" s="559"/>
      <c r="O183" s="559"/>
      <c r="P183" s="560"/>
    </row>
    <row r="184" spans="1:16" ht="26.25" customHeight="1" x14ac:dyDescent="0.2">
      <c r="A184" s="21"/>
      <c r="B184" s="23" t="s">
        <v>45</v>
      </c>
      <c r="C184" s="557">
        <v>0</v>
      </c>
      <c r="D184" s="558"/>
      <c r="E184" s="558"/>
      <c r="F184" s="26">
        <v>0</v>
      </c>
      <c r="G184" s="26">
        <v>0</v>
      </c>
      <c r="H184" s="26">
        <v>0</v>
      </c>
      <c r="I184" s="74">
        <f t="shared" ref="I184:I187" si="37">SUM(C184-F184+G184-H184)</f>
        <v>0</v>
      </c>
      <c r="J184" s="64"/>
      <c r="K184" s="20"/>
      <c r="L184" s="20"/>
      <c r="M184" s="20"/>
      <c r="N184" s="559"/>
      <c r="O184" s="559"/>
      <c r="P184" s="560"/>
    </row>
    <row r="185" spans="1:16" ht="20.100000000000001" customHeight="1" x14ac:dyDescent="0.2">
      <c r="A185" s="21"/>
      <c r="B185" s="23" t="s">
        <v>46</v>
      </c>
      <c r="C185" s="557">
        <v>32</v>
      </c>
      <c r="D185" s="558"/>
      <c r="E185" s="558"/>
      <c r="F185" s="26">
        <v>31</v>
      </c>
      <c r="G185" s="26">
        <v>270</v>
      </c>
      <c r="H185" s="26">
        <v>1</v>
      </c>
      <c r="I185" s="74">
        <f t="shared" si="37"/>
        <v>270</v>
      </c>
      <c r="J185" s="64"/>
      <c r="K185" s="20"/>
      <c r="L185" s="20"/>
      <c r="M185" s="20"/>
      <c r="N185" s="559"/>
      <c r="O185" s="559"/>
      <c r="P185" s="560"/>
    </row>
    <row r="186" spans="1:16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26">
        <v>0</v>
      </c>
      <c r="G186" s="26">
        <v>0</v>
      </c>
      <c r="H186" s="26">
        <v>0</v>
      </c>
      <c r="I186" s="74">
        <f t="shared" si="37"/>
        <v>0</v>
      </c>
      <c r="J186" s="64"/>
      <c r="K186" s="20"/>
      <c r="L186" s="20"/>
      <c r="M186" s="20"/>
      <c r="N186" s="559"/>
      <c r="O186" s="559"/>
      <c r="P186" s="560"/>
    </row>
    <row r="187" spans="1:16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48">
        <v>0</v>
      </c>
      <c r="G187" s="48">
        <v>0</v>
      </c>
      <c r="H187" s="48">
        <v>0</v>
      </c>
      <c r="I187" s="74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6" ht="20.100000000000001" customHeight="1" x14ac:dyDescent="0.2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49"/>
      <c r="I188" s="79"/>
      <c r="J188" s="80"/>
      <c r="K188" s="32"/>
      <c r="L188" s="32"/>
      <c r="M188" s="32"/>
      <c r="N188" s="508"/>
      <c r="O188" s="508"/>
      <c r="P188" s="567"/>
    </row>
    <row r="189" spans="1:16" ht="24" customHeight="1" x14ac:dyDescent="0.2">
      <c r="B189" s="3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6" x14ac:dyDescent="0.2">
      <c r="C190" s="495"/>
      <c r="D190" s="495"/>
      <c r="E190" s="495"/>
      <c r="N190" s="495"/>
      <c r="O190" s="495"/>
      <c r="P190" s="495"/>
    </row>
    <row r="191" spans="1:16" x14ac:dyDescent="0.2">
      <c r="C191" s="3"/>
      <c r="D191" s="3"/>
      <c r="E191" s="3"/>
      <c r="N191" s="3"/>
      <c r="O191" s="3"/>
      <c r="P191" s="3"/>
    </row>
    <row r="192" spans="1:16" x14ac:dyDescent="0.2">
      <c r="C192" s="3"/>
      <c r="D192" s="3"/>
      <c r="E192" s="3"/>
      <c r="N192" s="3"/>
      <c r="O192" s="3"/>
      <c r="P192" s="3"/>
    </row>
    <row r="193" spans="1:16" ht="12.75" customHeight="1" x14ac:dyDescent="0.2">
      <c r="C193" s="3"/>
      <c r="D193" s="3"/>
      <c r="E193" s="3"/>
      <c r="N193" s="3"/>
      <c r="O193" s="3"/>
      <c r="P193" s="3"/>
    </row>
    <row r="194" spans="1:16" ht="12.75" customHeight="1" x14ac:dyDescent="0.2">
      <c r="C194" s="3"/>
      <c r="D194" s="3"/>
      <c r="E194" s="3"/>
      <c r="N194" s="3"/>
      <c r="O194" s="3"/>
      <c r="P194" s="3"/>
    </row>
    <row r="195" spans="1:16" x14ac:dyDescent="0.2">
      <c r="C195" s="3"/>
      <c r="D195" s="3"/>
      <c r="E195" s="3"/>
      <c r="N195" s="3"/>
      <c r="O195" s="3"/>
      <c r="P195" s="3"/>
    </row>
    <row r="196" spans="1:16" x14ac:dyDescent="0.2">
      <c r="C196" s="3"/>
      <c r="D196" s="3"/>
      <c r="E196" s="3"/>
      <c r="N196" s="3"/>
      <c r="O196" s="3"/>
      <c r="P196" s="3"/>
    </row>
    <row r="197" spans="1:16" x14ac:dyDescent="0.2">
      <c r="C197" s="3"/>
      <c r="D197" s="3"/>
      <c r="E197" s="3"/>
      <c r="N197" s="3"/>
      <c r="O197" s="3"/>
      <c r="P197" s="3"/>
    </row>
    <row r="198" spans="1:16" x14ac:dyDescent="0.2">
      <c r="C198" s="3"/>
      <c r="D198" s="3"/>
      <c r="E198" s="3"/>
      <c r="N198" s="3"/>
      <c r="O198" s="3"/>
      <c r="P198" s="3"/>
    </row>
    <row r="199" spans="1:16" ht="12.75" customHeight="1" x14ac:dyDescent="0.2">
      <c r="C199" s="3"/>
      <c r="D199" s="3"/>
      <c r="E199" s="3"/>
      <c r="N199" s="3"/>
      <c r="O199" s="3"/>
      <c r="P199" s="3"/>
    </row>
    <row r="200" spans="1:16" ht="12.75" customHeight="1" x14ac:dyDescent="0.2">
      <c r="C200" s="3"/>
      <c r="D200" s="3"/>
      <c r="E200" s="3"/>
      <c r="N200" s="3"/>
      <c r="O200" s="3"/>
      <c r="P200" s="3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13">
        <v>1</v>
      </c>
      <c r="E206" s="13">
        <v>5</v>
      </c>
      <c r="K206" s="5"/>
      <c r="L206" s="5"/>
      <c r="M206" s="5"/>
      <c r="N206" s="5"/>
      <c r="O206" s="5"/>
      <c r="P206" s="5"/>
    </row>
    <row r="207" spans="1:16" ht="30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Maret</v>
      </c>
      <c r="N207" s="534"/>
      <c r="O207" s="13">
        <f>+O167:P167</f>
        <v>0</v>
      </c>
      <c r="P207" s="13">
        <f>P167</f>
        <v>3</v>
      </c>
    </row>
    <row r="208" spans="1:16" ht="25.5" customHeight="1" x14ac:dyDescent="0.2">
      <c r="A208" s="95" t="s">
        <v>58</v>
      </c>
      <c r="B208" s="95"/>
      <c r="C208" s="13">
        <v>0</v>
      </c>
      <c r="D208" s="13">
        <v>4</v>
      </c>
      <c r="E208" s="13">
        <v>1</v>
      </c>
      <c r="I208" s="543"/>
      <c r="J208" s="43"/>
      <c r="K208" s="5"/>
      <c r="L208" s="44" t="s">
        <v>12</v>
      </c>
      <c r="M208" s="533" t="str">
        <f>M168</f>
        <v>: 2018</v>
      </c>
      <c r="N208" s="534"/>
      <c r="O208" s="13">
        <v>1</v>
      </c>
      <c r="P208" s="13">
        <f>+P168</f>
        <v>8</v>
      </c>
    </row>
    <row r="209" spans="1:16" ht="20.100000000000001" customHeight="1" x14ac:dyDescent="0.2">
      <c r="C209" s="62"/>
      <c r="D209" s="62"/>
      <c r="K209" s="5"/>
      <c r="L209" s="5"/>
      <c r="N209" s="5"/>
      <c r="O209" s="62"/>
      <c r="P209" s="62"/>
    </row>
    <row r="210" spans="1:16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6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67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6" ht="20.100000000000001" customHeight="1" x14ac:dyDescent="0.2">
      <c r="A212" s="540"/>
      <c r="B212" s="542"/>
      <c r="C212" s="548" t="s">
        <v>9</v>
      </c>
      <c r="D212" s="549"/>
      <c r="E212" s="549"/>
      <c r="F212" s="11" t="s">
        <v>19</v>
      </c>
      <c r="G212" s="11" t="s">
        <v>20</v>
      </c>
      <c r="H212" s="11" t="s">
        <v>21</v>
      </c>
      <c r="I212" s="69" t="s">
        <v>22</v>
      </c>
      <c r="J212" s="70" t="s">
        <v>9</v>
      </c>
      <c r="K212" s="11" t="s">
        <v>19</v>
      </c>
      <c r="L212" s="11" t="s">
        <v>20</v>
      </c>
      <c r="M212" s="11" t="s">
        <v>21</v>
      </c>
      <c r="N212" s="550" t="s">
        <v>22</v>
      </c>
      <c r="O212" s="550"/>
      <c r="P212" s="551"/>
    </row>
    <row r="213" spans="1:16" ht="20.100000000000001" customHeight="1" x14ac:dyDescent="0.2">
      <c r="A213" s="540"/>
      <c r="B213" s="542"/>
      <c r="C213" s="552" t="s">
        <v>23</v>
      </c>
      <c r="D213" s="553"/>
      <c r="E213" s="553"/>
      <c r="F213" s="12"/>
      <c r="G213" s="12"/>
      <c r="H213" s="12"/>
      <c r="I213" s="71" t="s">
        <v>24</v>
      </c>
      <c r="J213" s="72" t="s">
        <v>23</v>
      </c>
      <c r="K213" s="12"/>
      <c r="L213" s="12"/>
      <c r="M213" s="12"/>
      <c r="N213" s="553" t="s">
        <v>25</v>
      </c>
      <c r="O213" s="553"/>
      <c r="P213" s="554"/>
    </row>
    <row r="214" spans="1:16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102" t="s">
        <v>29</v>
      </c>
      <c r="G214" s="102" t="s">
        <v>30</v>
      </c>
      <c r="H214" s="102" t="s">
        <v>31</v>
      </c>
      <c r="I214" s="103" t="s">
        <v>32</v>
      </c>
      <c r="J214" s="104" t="s">
        <v>33</v>
      </c>
      <c r="K214" s="102" t="s">
        <v>34</v>
      </c>
      <c r="L214" s="102" t="s">
        <v>35</v>
      </c>
      <c r="M214" s="102" t="s">
        <v>36</v>
      </c>
      <c r="N214" s="523" t="s">
        <v>37</v>
      </c>
      <c r="O214" s="522"/>
      <c r="P214" s="524"/>
    </row>
    <row r="215" spans="1:16" ht="20.100000000000001" customHeight="1" x14ac:dyDescent="0.2">
      <c r="A215" s="14"/>
      <c r="B215" s="15" t="s">
        <v>38</v>
      </c>
      <c r="C215" s="525">
        <f>SUM(C217,C220)</f>
        <v>21</v>
      </c>
      <c r="D215" s="526"/>
      <c r="E215" s="526"/>
      <c r="F215" s="36">
        <f>SUM(F217,F220)</f>
        <v>0</v>
      </c>
      <c r="G215" s="36">
        <f>SUM(G217,G220)</f>
        <v>150</v>
      </c>
      <c r="H215" s="36">
        <f>SUM(H217,H220)</f>
        <v>0</v>
      </c>
      <c r="I215" s="84">
        <f>SUM(I217,I220)</f>
        <v>171</v>
      </c>
      <c r="J215" s="16">
        <f>SUM(J217,J220)</f>
        <v>45</v>
      </c>
      <c r="K215" s="16">
        <f t="shared" ref="K215:N215" si="39">SUM(K217,K220)</f>
        <v>45</v>
      </c>
      <c r="L215" s="16">
        <f t="shared" si="39"/>
        <v>0</v>
      </c>
      <c r="M215" s="16">
        <f t="shared" si="39"/>
        <v>0</v>
      </c>
      <c r="N215" s="527">
        <f t="shared" si="39"/>
        <v>0</v>
      </c>
      <c r="O215" s="528"/>
      <c r="P215" s="529"/>
    </row>
    <row r="216" spans="1:16" ht="26.25" customHeight="1" x14ac:dyDescent="0.2">
      <c r="A216" s="18">
        <v>1</v>
      </c>
      <c r="B216" s="19" t="s">
        <v>39</v>
      </c>
      <c r="C216" s="530"/>
      <c r="D216" s="531"/>
      <c r="E216" s="531"/>
      <c r="F216" s="20"/>
      <c r="G216" s="20"/>
      <c r="H216" s="20"/>
      <c r="I216" s="73"/>
      <c r="J216" s="64"/>
      <c r="K216" s="20"/>
      <c r="L216" s="20"/>
      <c r="M216" s="20"/>
      <c r="N216" s="531"/>
      <c r="O216" s="531"/>
      <c r="P216" s="532"/>
    </row>
    <row r="217" spans="1:16" ht="20.100000000000001" customHeight="1" x14ac:dyDescent="0.2">
      <c r="A217" s="21"/>
      <c r="B217" s="19" t="s">
        <v>40</v>
      </c>
      <c r="C217" s="569">
        <f>SUM(C218:E219)</f>
        <v>0</v>
      </c>
      <c r="D217" s="570"/>
      <c r="E217" s="570"/>
      <c r="F217" s="22">
        <f>SUM(F218:F219)</f>
        <v>0</v>
      </c>
      <c r="G217" s="22">
        <f t="shared" ref="G217:H217" si="40">SUM(G218:G219)</f>
        <v>0</v>
      </c>
      <c r="H217" s="22">
        <f t="shared" si="40"/>
        <v>0</v>
      </c>
      <c r="I217" s="74">
        <f>SUM(C217-F217+G217-H217)</f>
        <v>0</v>
      </c>
      <c r="J217" s="22">
        <f>SUM(J218:J219)</f>
        <v>0</v>
      </c>
      <c r="K217" s="22">
        <f t="shared" ref="K217:M217" si="41">SUM(K218:K219)</f>
        <v>0</v>
      </c>
      <c r="L217" s="22">
        <f t="shared" si="41"/>
        <v>0</v>
      </c>
      <c r="M217" s="22">
        <f t="shared" si="41"/>
        <v>0</v>
      </c>
      <c r="N217" s="514">
        <f>SUM(N218:P219)</f>
        <v>0</v>
      </c>
      <c r="O217" s="514"/>
      <c r="P217" s="568"/>
    </row>
    <row r="218" spans="1:16" ht="20.100000000000001" customHeight="1" x14ac:dyDescent="0.2">
      <c r="A218" s="21"/>
      <c r="B218" s="23" t="s">
        <v>41</v>
      </c>
      <c r="C218" s="557">
        <v>0</v>
      </c>
      <c r="D218" s="558"/>
      <c r="E218" s="558"/>
      <c r="F218" s="26">
        <v>0</v>
      </c>
      <c r="G218" s="26">
        <v>0</v>
      </c>
      <c r="H218" s="26">
        <v>0</v>
      </c>
      <c r="I218" s="37">
        <f t="shared" ref="I218:I222" si="42">SUM(C218-F218+G218-H218)</f>
        <v>0</v>
      </c>
      <c r="J218" s="24">
        <v>0</v>
      </c>
      <c r="K218" s="24">
        <v>0</v>
      </c>
      <c r="L218" s="24">
        <v>0</v>
      </c>
      <c r="M218" s="24">
        <v>0</v>
      </c>
      <c r="N218" s="514">
        <f>SUM(J218-K218+L218-M218)</f>
        <v>0</v>
      </c>
      <c r="O218" s="514"/>
      <c r="P218" s="568"/>
    </row>
    <row r="219" spans="1:16" ht="20.100000000000001" customHeight="1" x14ac:dyDescent="0.2">
      <c r="A219" s="21"/>
      <c r="B219" s="23" t="s">
        <v>42</v>
      </c>
      <c r="C219" s="557">
        <v>0</v>
      </c>
      <c r="D219" s="558"/>
      <c r="E219" s="558"/>
      <c r="F219" s="26">
        <v>0</v>
      </c>
      <c r="G219" s="26">
        <v>0</v>
      </c>
      <c r="H219" s="26">
        <v>0</v>
      </c>
      <c r="I219" s="37">
        <f t="shared" si="42"/>
        <v>0</v>
      </c>
      <c r="J219" s="24">
        <v>0</v>
      </c>
      <c r="K219" s="24">
        <v>0</v>
      </c>
      <c r="L219" s="24">
        <v>0</v>
      </c>
      <c r="M219" s="24">
        <v>0</v>
      </c>
      <c r="N219" s="514">
        <f>SUM(J219-K219+L219-M219)</f>
        <v>0</v>
      </c>
      <c r="O219" s="514"/>
      <c r="P219" s="568"/>
    </row>
    <row r="220" spans="1:16" ht="20.100000000000001" customHeight="1" x14ac:dyDescent="0.2">
      <c r="A220" s="21"/>
      <c r="B220" s="19" t="s">
        <v>43</v>
      </c>
      <c r="C220" s="569">
        <f>SUM(C221:E222)</f>
        <v>21</v>
      </c>
      <c r="D220" s="570"/>
      <c r="E220" s="570"/>
      <c r="F220" s="22">
        <f>SUM(F221:F222)</f>
        <v>0</v>
      </c>
      <c r="G220" s="22">
        <f t="shared" ref="G220:H220" si="43">SUM(G221:G222)</f>
        <v>150</v>
      </c>
      <c r="H220" s="22">
        <f t="shared" si="43"/>
        <v>0</v>
      </c>
      <c r="I220" s="85">
        <f t="shared" si="42"/>
        <v>171</v>
      </c>
      <c r="J220" s="25">
        <f>SUM(J221:J222)</f>
        <v>45</v>
      </c>
      <c r="K220" s="25">
        <f t="shared" ref="K220:M220" si="44">SUM(K221:K222)</f>
        <v>45</v>
      </c>
      <c r="L220" s="25">
        <f t="shared" si="44"/>
        <v>0</v>
      </c>
      <c r="M220" s="25">
        <f t="shared" si="44"/>
        <v>0</v>
      </c>
      <c r="N220" s="514">
        <f>SUM(N221:P222)</f>
        <v>0</v>
      </c>
      <c r="O220" s="514"/>
      <c r="P220" s="568"/>
    </row>
    <row r="221" spans="1:16" ht="24" customHeight="1" x14ac:dyDescent="0.2">
      <c r="A221" s="21">
        <v>46</v>
      </c>
      <c r="B221" s="23" t="s">
        <v>41</v>
      </c>
      <c r="C221" s="557">
        <v>0</v>
      </c>
      <c r="D221" s="558"/>
      <c r="E221" s="558"/>
      <c r="F221" s="26">
        <v>0</v>
      </c>
      <c r="G221" s="26">
        <v>95</v>
      </c>
      <c r="H221" s="26">
        <v>0</v>
      </c>
      <c r="I221" s="86">
        <f t="shared" si="42"/>
        <v>95</v>
      </c>
      <c r="J221" s="75">
        <v>0</v>
      </c>
      <c r="K221" s="26">
        <v>0</v>
      </c>
      <c r="L221" s="26">
        <v>0</v>
      </c>
      <c r="M221" s="26">
        <v>0</v>
      </c>
      <c r="N221" s="514">
        <f>SUM(J221-K221+L221-M221)</f>
        <v>0</v>
      </c>
      <c r="O221" s="514"/>
      <c r="P221" s="568"/>
    </row>
    <row r="222" spans="1:16" ht="15" x14ac:dyDescent="0.2">
      <c r="A222" s="21">
        <v>52</v>
      </c>
      <c r="B222" s="23" t="s">
        <v>42</v>
      </c>
      <c r="C222" s="557">
        <v>21</v>
      </c>
      <c r="D222" s="558"/>
      <c r="E222" s="558"/>
      <c r="F222" s="26">
        <v>0</v>
      </c>
      <c r="G222" s="26">
        <v>55</v>
      </c>
      <c r="H222" s="26">
        <v>0</v>
      </c>
      <c r="I222" s="86">
        <f t="shared" si="42"/>
        <v>76</v>
      </c>
      <c r="J222" s="75">
        <v>45</v>
      </c>
      <c r="K222" s="26">
        <v>45</v>
      </c>
      <c r="L222" s="26">
        <v>0</v>
      </c>
      <c r="M222" s="26">
        <v>0</v>
      </c>
      <c r="N222" s="514">
        <f>SUM(J222-K222+L222-M222)</f>
        <v>0</v>
      </c>
      <c r="O222" s="514"/>
      <c r="P222" s="568"/>
    </row>
    <row r="223" spans="1:16" x14ac:dyDescent="0.2">
      <c r="A223" s="18">
        <v>2</v>
      </c>
      <c r="B223" s="19" t="s">
        <v>44</v>
      </c>
      <c r="C223" s="530"/>
      <c r="D223" s="531"/>
      <c r="E223" s="531"/>
      <c r="F223" s="20"/>
      <c r="G223" s="20"/>
      <c r="H223" s="20"/>
      <c r="I223" s="76"/>
      <c r="J223" s="64"/>
      <c r="K223" s="20"/>
      <c r="L223" s="20"/>
      <c r="M223" s="20"/>
      <c r="N223" s="559"/>
      <c r="O223" s="559"/>
      <c r="P223" s="560"/>
    </row>
    <row r="224" spans="1:16" ht="14.25" x14ac:dyDescent="0.2">
      <c r="A224" s="21"/>
      <c r="B224" s="23" t="s">
        <v>45</v>
      </c>
      <c r="C224" s="557">
        <v>0</v>
      </c>
      <c r="D224" s="558"/>
      <c r="E224" s="558"/>
      <c r="F224" s="26">
        <v>0</v>
      </c>
      <c r="G224" s="26">
        <v>0</v>
      </c>
      <c r="H224" s="26">
        <v>0</v>
      </c>
      <c r="I224" s="74">
        <f t="shared" ref="I224:I227" si="45">SUM(C224-F224+G224-H224)</f>
        <v>0</v>
      </c>
      <c r="J224" s="64"/>
      <c r="K224" s="20"/>
      <c r="L224" s="20"/>
      <c r="M224" s="20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57">
        <v>21</v>
      </c>
      <c r="D225" s="558"/>
      <c r="E225" s="558"/>
      <c r="F225" s="26">
        <v>0</v>
      </c>
      <c r="G225" s="26">
        <v>150</v>
      </c>
      <c r="H225" s="26">
        <v>0</v>
      </c>
      <c r="I225" s="85">
        <f t="shared" si="45"/>
        <v>171</v>
      </c>
      <c r="J225" s="64"/>
      <c r="K225" s="20"/>
      <c r="L225" s="20"/>
      <c r="M225" s="20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57">
        <v>0</v>
      </c>
      <c r="D226" s="558"/>
      <c r="E226" s="558"/>
      <c r="F226" s="26">
        <v>0</v>
      </c>
      <c r="G226" s="26">
        <v>0</v>
      </c>
      <c r="H226" s="26">
        <v>0</v>
      </c>
      <c r="I226" s="74">
        <f t="shared" si="45"/>
        <v>0</v>
      </c>
      <c r="J226" s="64"/>
      <c r="K226" s="20"/>
      <c r="L226" s="20"/>
      <c r="M226" s="20"/>
      <c r="N226" s="559"/>
      <c r="O226" s="559"/>
      <c r="P226" s="560"/>
    </row>
    <row r="227" spans="1:16" ht="14.25" x14ac:dyDescent="0.2">
      <c r="A227" s="27"/>
      <c r="B227" s="28" t="s">
        <v>48</v>
      </c>
      <c r="C227" s="561">
        <v>0</v>
      </c>
      <c r="D227" s="562"/>
      <c r="E227" s="562"/>
      <c r="F227" s="48">
        <v>0</v>
      </c>
      <c r="G227" s="48">
        <v>0</v>
      </c>
      <c r="H227" s="48">
        <v>0</v>
      </c>
      <c r="I227" s="74">
        <f t="shared" si="45"/>
        <v>0</v>
      </c>
      <c r="J227" s="78"/>
      <c r="K227" s="29"/>
      <c r="L227" s="29"/>
      <c r="M227" s="29"/>
      <c r="N227" s="563"/>
      <c r="O227" s="563"/>
      <c r="P227" s="564"/>
    </row>
    <row r="228" spans="1:16" ht="14.25" x14ac:dyDescent="0.2">
      <c r="A228" s="30">
        <v>3</v>
      </c>
      <c r="B228" s="31" t="s">
        <v>49</v>
      </c>
      <c r="C228" s="565">
        <v>0</v>
      </c>
      <c r="D228" s="566"/>
      <c r="E228" s="566"/>
      <c r="F228" s="53">
        <v>0</v>
      </c>
      <c r="G228" s="53">
        <v>0</v>
      </c>
      <c r="H228" s="49"/>
      <c r="I228" s="79"/>
      <c r="J228" s="80"/>
      <c r="K228" s="32"/>
      <c r="L228" s="32"/>
      <c r="M228" s="32"/>
      <c r="N228" s="508"/>
      <c r="O228" s="508"/>
      <c r="P228" s="567"/>
    </row>
    <row r="229" spans="1:16" x14ac:dyDescent="0.2">
      <c r="B229" s="3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3"/>
      <c r="D231" s="3"/>
      <c r="E231" s="3"/>
      <c r="N231" s="3"/>
      <c r="O231" s="3"/>
      <c r="P231" s="3"/>
    </row>
    <row r="232" spans="1:16" ht="12.75" customHeight="1" x14ac:dyDescent="0.2">
      <c r="C232" s="3"/>
      <c r="D232" s="3"/>
      <c r="E232" s="3"/>
      <c r="N232" s="3"/>
      <c r="O232" s="3"/>
      <c r="P232" s="3"/>
    </row>
    <row r="233" spans="1:16" ht="7.5" customHeight="1" x14ac:dyDescent="0.2">
      <c r="C233" s="3"/>
      <c r="D233" s="3"/>
      <c r="E233" s="3"/>
      <c r="N233" s="3"/>
      <c r="O233" s="3"/>
      <c r="P233" s="3"/>
    </row>
    <row r="234" spans="1:16" ht="18" customHeight="1" x14ac:dyDescent="0.2">
      <c r="C234" s="3"/>
      <c r="D234" s="3"/>
      <c r="E234" s="3"/>
      <c r="N234" s="3"/>
      <c r="O234" s="3"/>
      <c r="P234" s="3"/>
    </row>
    <row r="235" spans="1:16" ht="12.75" customHeight="1" x14ac:dyDescent="0.2">
      <c r="C235" s="3"/>
      <c r="D235" s="3"/>
      <c r="E235" s="3"/>
      <c r="N235" s="3"/>
      <c r="O235" s="3"/>
      <c r="P235" s="3"/>
    </row>
    <row r="236" spans="1:16" ht="12.75" customHeight="1" x14ac:dyDescent="0.2">
      <c r="C236" s="3"/>
      <c r="D236" s="3"/>
      <c r="E236" s="3"/>
      <c r="N236" s="3"/>
      <c r="O236" s="3"/>
      <c r="P236" s="3"/>
    </row>
    <row r="237" spans="1:16" ht="12.75" customHeight="1" x14ac:dyDescent="0.2">
      <c r="C237" s="3"/>
      <c r="D237" s="3"/>
      <c r="E237" s="3"/>
      <c r="N237" s="3"/>
      <c r="O237" s="3"/>
      <c r="P237" s="3"/>
    </row>
    <row r="238" spans="1:16" x14ac:dyDescent="0.2">
      <c r="C238" s="3"/>
      <c r="D238" s="3"/>
      <c r="E238" s="3"/>
      <c r="N238" s="3"/>
      <c r="O238" s="3"/>
      <c r="P238" s="3"/>
    </row>
    <row r="239" spans="1:16" ht="30" customHeight="1" x14ac:dyDescent="0.2">
      <c r="C239" s="3"/>
      <c r="D239" s="3"/>
      <c r="E239" s="3"/>
      <c r="N239" s="3"/>
      <c r="O239" s="3"/>
      <c r="P239" s="3"/>
    </row>
    <row r="240" spans="1:16" ht="25.5" customHeight="1" x14ac:dyDescent="0.2">
      <c r="C240" s="3"/>
      <c r="D240" s="3"/>
      <c r="E240" s="3"/>
      <c r="N240" s="3"/>
      <c r="O240" s="3"/>
      <c r="P240" s="3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13">
        <v>1</v>
      </c>
      <c r="E246" s="13">
        <v>5</v>
      </c>
      <c r="K246" s="5"/>
      <c r="L246" s="5"/>
      <c r="M246" s="5"/>
      <c r="N246" s="5"/>
      <c r="O246" s="5"/>
      <c r="P246" s="5"/>
    </row>
    <row r="247" spans="1:16" ht="20.100000000000001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Maret</v>
      </c>
      <c r="N247" s="534"/>
      <c r="O247" s="13">
        <f>+O207:P207</f>
        <v>0</v>
      </c>
      <c r="P247" s="13">
        <f>P207</f>
        <v>3</v>
      </c>
    </row>
    <row r="248" spans="1:16" ht="15" customHeight="1" x14ac:dyDescent="0.2">
      <c r="A248" s="97" t="s">
        <v>60</v>
      </c>
      <c r="B248" s="98"/>
      <c r="C248" s="13">
        <v>0</v>
      </c>
      <c r="D248" s="13">
        <v>1</v>
      </c>
      <c r="E248" s="13">
        <v>2</v>
      </c>
      <c r="I248" s="543"/>
      <c r="J248" s="43"/>
      <c r="K248" s="5"/>
      <c r="L248" s="44" t="s">
        <v>12</v>
      </c>
      <c r="M248" s="533" t="str">
        <f>M208</f>
        <v>: 2018</v>
      </c>
      <c r="N248" s="534"/>
      <c r="O248" s="13">
        <v>1</v>
      </c>
      <c r="P248" s="13">
        <f>+P208</f>
        <v>8</v>
      </c>
    </row>
    <row r="249" spans="1:16" ht="20.100000000000001" customHeight="1" x14ac:dyDescent="0.2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67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11" t="s">
        <v>19</v>
      </c>
      <c r="G252" s="11" t="s">
        <v>20</v>
      </c>
      <c r="H252" s="11" t="s">
        <v>21</v>
      </c>
      <c r="I252" s="69" t="s">
        <v>22</v>
      </c>
      <c r="J252" s="70" t="s">
        <v>9</v>
      </c>
      <c r="K252" s="11" t="s">
        <v>19</v>
      </c>
      <c r="L252" s="11" t="s">
        <v>20</v>
      </c>
      <c r="M252" s="11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12"/>
      <c r="G253" s="12"/>
      <c r="H253" s="12"/>
      <c r="I253" s="71" t="s">
        <v>24</v>
      </c>
      <c r="J253" s="72" t="s">
        <v>23</v>
      </c>
      <c r="K253" s="12"/>
      <c r="L253" s="12"/>
      <c r="M253" s="12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102" t="s">
        <v>29</v>
      </c>
      <c r="G254" s="102" t="s">
        <v>30</v>
      </c>
      <c r="H254" s="102" t="s">
        <v>31</v>
      </c>
      <c r="I254" s="103" t="s">
        <v>32</v>
      </c>
      <c r="J254" s="104" t="s">
        <v>33</v>
      </c>
      <c r="K254" s="102" t="s">
        <v>34</v>
      </c>
      <c r="L254" s="102" t="s">
        <v>35</v>
      </c>
      <c r="M254" s="102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36">
        <f>SUM(F257,F260)</f>
        <v>0</v>
      </c>
      <c r="G255" s="36">
        <f>SUM(G257,G260)</f>
        <v>0</v>
      </c>
      <c r="H255" s="36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20"/>
      <c r="G256" s="20"/>
      <c r="H256" s="20"/>
      <c r="I256" s="73"/>
      <c r="J256" s="64"/>
      <c r="K256" s="20"/>
      <c r="L256" s="20"/>
      <c r="M256" s="20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22">
        <f>SUM(F258:F259)</f>
        <v>0</v>
      </c>
      <c r="G257" s="22">
        <f t="shared" ref="G257:H257" si="48">SUM(G258:G259)</f>
        <v>0</v>
      </c>
      <c r="H257" s="22">
        <f t="shared" si="48"/>
        <v>0</v>
      </c>
      <c r="I257" s="74">
        <f>SUM(C257-F257+G257-H257)</f>
        <v>0</v>
      </c>
      <c r="J257" s="22">
        <f>SUM(J258:J259)</f>
        <v>0</v>
      </c>
      <c r="K257" s="22">
        <f t="shared" ref="K257:M257" si="49">SUM(K258:K259)</f>
        <v>0</v>
      </c>
      <c r="L257" s="22">
        <f t="shared" si="49"/>
        <v>0</v>
      </c>
      <c r="M257" s="22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26">
        <v>0</v>
      </c>
      <c r="G258" s="26">
        <v>0</v>
      </c>
      <c r="H258" s="26">
        <v>0</v>
      </c>
      <c r="I258" s="37">
        <f t="shared" ref="I258:I262" si="50">SUM(C258-F258+G258-H258)</f>
        <v>0</v>
      </c>
      <c r="J258" s="24">
        <v>0</v>
      </c>
      <c r="K258" s="24">
        <v>0</v>
      </c>
      <c r="L258" s="24">
        <v>0</v>
      </c>
      <c r="M258" s="24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26">
        <v>0</v>
      </c>
      <c r="G259" s="26">
        <v>0</v>
      </c>
      <c r="H259" s="26">
        <v>0</v>
      </c>
      <c r="I259" s="37">
        <f t="shared" si="50"/>
        <v>0</v>
      </c>
      <c r="J259" s="24">
        <v>0</v>
      </c>
      <c r="K259" s="24">
        <v>0</v>
      </c>
      <c r="L259" s="24">
        <v>0</v>
      </c>
      <c r="M259" s="24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22">
        <f>SUM(F261:F262)</f>
        <v>0</v>
      </c>
      <c r="G260" s="22">
        <f t="shared" ref="G260:H260" si="51">SUM(G261:G262)</f>
        <v>0</v>
      </c>
      <c r="H260" s="22">
        <f t="shared" si="51"/>
        <v>0</v>
      </c>
      <c r="I260" s="74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26">
        <v>0</v>
      </c>
      <c r="G261" s="26">
        <v>0</v>
      </c>
      <c r="H261" s="26">
        <v>0</v>
      </c>
      <c r="I261" s="37">
        <f t="shared" si="50"/>
        <v>0</v>
      </c>
      <c r="J261" s="75">
        <v>0</v>
      </c>
      <c r="K261" s="26">
        <v>0</v>
      </c>
      <c r="L261" s="26">
        <v>0</v>
      </c>
      <c r="M261" s="26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26">
        <v>0</v>
      </c>
      <c r="G262" s="26">
        <v>0</v>
      </c>
      <c r="H262" s="26">
        <v>0</v>
      </c>
      <c r="I262" s="37">
        <f t="shared" si="50"/>
        <v>0</v>
      </c>
      <c r="J262" s="75">
        <v>0</v>
      </c>
      <c r="K262" s="26">
        <v>0</v>
      </c>
      <c r="L262" s="26">
        <v>0</v>
      </c>
      <c r="M262" s="26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20"/>
      <c r="G263" s="20"/>
      <c r="H263" s="20"/>
      <c r="I263" s="76"/>
      <c r="J263" s="64"/>
      <c r="K263" s="20"/>
      <c r="L263" s="20"/>
      <c r="M263" s="20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26">
        <v>0</v>
      </c>
      <c r="G264" s="26">
        <v>0</v>
      </c>
      <c r="H264" s="26">
        <v>0</v>
      </c>
      <c r="I264" s="74">
        <f t="shared" ref="I264:I267" si="53">SUM(C264-F264+G264-H264)</f>
        <v>0</v>
      </c>
      <c r="J264" s="64"/>
      <c r="K264" s="20"/>
      <c r="L264" s="20"/>
      <c r="M264" s="20"/>
      <c r="N264" s="559"/>
      <c r="O264" s="559"/>
      <c r="P264" s="560"/>
    </row>
    <row r="265" spans="1:16" ht="7.5" customHeight="1" x14ac:dyDescent="0.2">
      <c r="A265" s="21"/>
      <c r="B265" s="23" t="s">
        <v>46</v>
      </c>
      <c r="C265" s="557">
        <v>0</v>
      </c>
      <c r="D265" s="558"/>
      <c r="E265" s="558"/>
      <c r="F265" s="26">
        <v>0</v>
      </c>
      <c r="G265" s="26">
        <v>0</v>
      </c>
      <c r="H265" s="26">
        <v>0</v>
      </c>
      <c r="I265" s="74">
        <f t="shared" si="53"/>
        <v>0</v>
      </c>
      <c r="J265" s="64"/>
      <c r="K265" s="20"/>
      <c r="L265" s="20"/>
      <c r="M265" s="20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26">
        <v>0</v>
      </c>
      <c r="G266" s="26">
        <v>0</v>
      </c>
      <c r="H266" s="26">
        <v>0</v>
      </c>
      <c r="I266" s="74">
        <f t="shared" si="53"/>
        <v>0</v>
      </c>
      <c r="J266" s="64"/>
      <c r="K266" s="20"/>
      <c r="L266" s="20"/>
      <c r="M266" s="20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48">
        <v>0</v>
      </c>
      <c r="G267" s="48">
        <v>0</v>
      </c>
      <c r="H267" s="48">
        <v>0</v>
      </c>
      <c r="I267" s="74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x14ac:dyDescent="0.2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49"/>
      <c r="I268" s="79"/>
      <c r="J268" s="80"/>
      <c r="K268" s="32"/>
      <c r="L268" s="32"/>
      <c r="M268" s="32"/>
      <c r="N268" s="508"/>
      <c r="O268" s="508"/>
      <c r="P268" s="567"/>
    </row>
    <row r="269" spans="1:16" ht="12.75" customHeight="1" x14ac:dyDescent="0.2">
      <c r="B269" s="3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3"/>
      <c r="D271" s="3"/>
      <c r="E271" s="3"/>
      <c r="N271" s="3"/>
      <c r="O271" s="3"/>
      <c r="P271" s="3"/>
    </row>
    <row r="272" spans="1:16" ht="25.5" customHeight="1" x14ac:dyDescent="0.2">
      <c r="C272" s="3"/>
      <c r="D272" s="3"/>
      <c r="E272" s="3"/>
      <c r="N272" s="3"/>
      <c r="O272" s="3"/>
      <c r="P272" s="3"/>
    </row>
    <row r="273" spans="1:16" ht="20.100000000000001" customHeight="1" x14ac:dyDescent="0.2">
      <c r="C273" s="3"/>
      <c r="D273" s="3"/>
      <c r="E273" s="3"/>
      <c r="N273" s="3"/>
      <c r="O273" s="3"/>
      <c r="P273" s="3"/>
    </row>
    <row r="274" spans="1:16" ht="20.100000000000001" customHeight="1" x14ac:dyDescent="0.2">
      <c r="C274" s="3"/>
      <c r="D274" s="3"/>
      <c r="E274" s="3"/>
      <c r="N274" s="3"/>
      <c r="O274" s="3"/>
      <c r="P274" s="3"/>
    </row>
    <row r="275" spans="1:16" ht="20.100000000000001" customHeight="1" x14ac:dyDescent="0.2">
      <c r="C275" s="3"/>
      <c r="D275" s="3"/>
      <c r="E275" s="3"/>
      <c r="N275" s="3"/>
      <c r="O275" s="3"/>
      <c r="P275" s="3"/>
    </row>
    <row r="276" spans="1:16" ht="20.100000000000001" customHeight="1" x14ac:dyDescent="0.2">
      <c r="C276" s="3"/>
      <c r="D276" s="3"/>
      <c r="E276" s="3"/>
      <c r="N276" s="3"/>
      <c r="O276" s="3"/>
      <c r="P276" s="3"/>
    </row>
    <row r="277" spans="1:16" ht="20.100000000000001" customHeight="1" x14ac:dyDescent="0.2">
      <c r="C277" s="3"/>
      <c r="D277" s="3"/>
      <c r="E277" s="3"/>
      <c r="N277" s="3"/>
      <c r="O277" s="3"/>
      <c r="P277" s="3"/>
    </row>
    <row r="278" spans="1:16" ht="20.100000000000001" customHeight="1" x14ac:dyDescent="0.2">
      <c r="C278" s="3"/>
      <c r="D278" s="3"/>
      <c r="E278" s="3"/>
      <c r="N278" s="3"/>
      <c r="O278" s="3"/>
      <c r="P278" s="3"/>
    </row>
    <row r="279" spans="1:16" ht="20.100000000000001" customHeight="1" x14ac:dyDescent="0.2">
      <c r="C279" s="3"/>
      <c r="D279" s="3"/>
      <c r="E279" s="3"/>
      <c r="N279" s="3"/>
      <c r="O279" s="3"/>
      <c r="P279" s="3"/>
    </row>
    <row r="280" spans="1:16" ht="26.25" customHeight="1" x14ac:dyDescent="0.2">
      <c r="C280" s="3"/>
      <c r="D280" s="3"/>
      <c r="E280" s="3"/>
      <c r="N280" s="3"/>
      <c r="O280" s="3"/>
      <c r="P280" s="3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13">
        <v>1</v>
      </c>
      <c r="E286" s="13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Maret</v>
      </c>
      <c r="N287" s="534"/>
      <c r="O287" s="13">
        <f>+O247:P247</f>
        <v>0</v>
      </c>
      <c r="P287" s="13">
        <f>P247</f>
        <v>3</v>
      </c>
    </row>
    <row r="288" spans="1:16" ht="12.75" customHeight="1" x14ac:dyDescent="0.2">
      <c r="A288" s="97" t="s">
        <v>61</v>
      </c>
      <c r="B288" s="97"/>
      <c r="C288" s="13">
        <v>0</v>
      </c>
      <c r="D288" s="13">
        <v>1</v>
      </c>
      <c r="E288" s="13">
        <v>1</v>
      </c>
      <c r="I288" s="543"/>
      <c r="J288" s="43"/>
      <c r="K288" s="5"/>
      <c r="L288" s="44" t="s">
        <v>12</v>
      </c>
      <c r="M288" s="533" t="str">
        <f>M248</f>
        <v>: 2018</v>
      </c>
      <c r="N288" s="534"/>
      <c r="O288" s="13">
        <v>1</v>
      </c>
      <c r="P288" s="13">
        <f>+P248</f>
        <v>8</v>
      </c>
    </row>
    <row r="289" spans="1:16" ht="12.75" customHeight="1" x14ac:dyDescent="0.2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67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5" customHeight="1" x14ac:dyDescent="0.2">
      <c r="A292" s="540"/>
      <c r="B292" s="542"/>
      <c r="C292" s="548" t="s">
        <v>9</v>
      </c>
      <c r="D292" s="549"/>
      <c r="E292" s="549"/>
      <c r="F292" s="11" t="s">
        <v>19</v>
      </c>
      <c r="G292" s="11" t="s">
        <v>20</v>
      </c>
      <c r="H292" s="11" t="s">
        <v>21</v>
      </c>
      <c r="I292" s="69" t="s">
        <v>22</v>
      </c>
      <c r="J292" s="70" t="s">
        <v>9</v>
      </c>
      <c r="K292" s="11" t="s">
        <v>19</v>
      </c>
      <c r="L292" s="11" t="s">
        <v>20</v>
      </c>
      <c r="M292" s="11" t="s">
        <v>21</v>
      </c>
      <c r="N292" s="550" t="s">
        <v>22</v>
      </c>
      <c r="O292" s="550"/>
      <c r="P292" s="551"/>
    </row>
    <row r="293" spans="1:16" ht="15" customHeight="1" x14ac:dyDescent="0.2">
      <c r="A293" s="540"/>
      <c r="B293" s="542"/>
      <c r="C293" s="552" t="s">
        <v>23</v>
      </c>
      <c r="D293" s="553"/>
      <c r="E293" s="553"/>
      <c r="F293" s="12"/>
      <c r="G293" s="12"/>
      <c r="H293" s="12"/>
      <c r="I293" s="71" t="s">
        <v>24</v>
      </c>
      <c r="J293" s="72" t="s">
        <v>23</v>
      </c>
      <c r="K293" s="12"/>
      <c r="L293" s="12"/>
      <c r="M293" s="12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102" t="s">
        <v>29</v>
      </c>
      <c r="G294" s="102" t="s">
        <v>30</v>
      </c>
      <c r="H294" s="102" t="s">
        <v>31</v>
      </c>
      <c r="I294" s="103" t="s">
        <v>32</v>
      </c>
      <c r="J294" s="104" t="s">
        <v>33</v>
      </c>
      <c r="K294" s="102" t="s">
        <v>34</v>
      </c>
      <c r="L294" s="102" t="s">
        <v>35</v>
      </c>
      <c r="M294" s="102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36">
        <f>SUM(F297,F300)</f>
        <v>0</v>
      </c>
      <c r="G295" s="36">
        <f>SUM(G297,G300)</f>
        <v>0</v>
      </c>
      <c r="H295" s="36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20"/>
      <c r="G296" s="20"/>
      <c r="H296" s="20"/>
      <c r="I296" s="73"/>
      <c r="J296" s="64"/>
      <c r="K296" s="20"/>
      <c r="L296" s="20"/>
      <c r="M296" s="20"/>
      <c r="N296" s="531"/>
      <c r="O296" s="531"/>
      <c r="P296" s="532"/>
    </row>
    <row r="297" spans="1:16" ht="7.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22">
        <f>SUM(F298:F299)</f>
        <v>0</v>
      </c>
      <c r="G297" s="22">
        <f t="shared" ref="G297:H297" si="56">SUM(G298:G299)</f>
        <v>0</v>
      </c>
      <c r="H297" s="22">
        <f t="shared" si="56"/>
        <v>0</v>
      </c>
      <c r="I297" s="74">
        <f>SUM(C297-F297+G297-H297)</f>
        <v>0</v>
      </c>
      <c r="J297" s="22">
        <f>SUM(J298:J299)</f>
        <v>0</v>
      </c>
      <c r="K297" s="22">
        <f t="shared" ref="K297:M297" si="57">SUM(K298:K299)</f>
        <v>0</v>
      </c>
      <c r="L297" s="22">
        <f t="shared" si="57"/>
        <v>0</v>
      </c>
      <c r="M297" s="22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26">
        <v>0</v>
      </c>
      <c r="G298" s="26">
        <v>0</v>
      </c>
      <c r="H298" s="26">
        <v>0</v>
      </c>
      <c r="I298" s="37">
        <f t="shared" ref="I298:I302" si="58">SUM(C298-F298+G298-H298)</f>
        <v>0</v>
      </c>
      <c r="J298" s="24">
        <v>0</v>
      </c>
      <c r="K298" s="24">
        <v>0</v>
      </c>
      <c r="L298" s="24">
        <v>0</v>
      </c>
      <c r="M298" s="24">
        <v>0</v>
      </c>
      <c r="N298" s="514">
        <f>SUM(J298-K298+L298-M298)</f>
        <v>0</v>
      </c>
      <c r="O298" s="514"/>
      <c r="P298" s="568"/>
    </row>
    <row r="299" spans="1:16" ht="12.75" customHeight="1" x14ac:dyDescent="0.2">
      <c r="A299" s="21"/>
      <c r="B299" s="23" t="s">
        <v>42</v>
      </c>
      <c r="C299" s="557">
        <v>0</v>
      </c>
      <c r="D299" s="558"/>
      <c r="E299" s="558"/>
      <c r="F299" s="26">
        <v>0</v>
      </c>
      <c r="G299" s="26">
        <v>0</v>
      </c>
      <c r="H299" s="26">
        <v>0</v>
      </c>
      <c r="I299" s="37">
        <f t="shared" si="58"/>
        <v>0</v>
      </c>
      <c r="J299" s="24">
        <v>0</v>
      </c>
      <c r="K299" s="24">
        <v>0</v>
      </c>
      <c r="L299" s="24">
        <v>0</v>
      </c>
      <c r="M299" s="24">
        <v>0</v>
      </c>
      <c r="N299" s="514">
        <f>SUM(J299-K299+L299-M299)</f>
        <v>0</v>
      </c>
      <c r="O299" s="514"/>
      <c r="P299" s="568"/>
    </row>
    <row r="300" spans="1:16" ht="12.75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22">
        <f>SUM(F301:F302)</f>
        <v>0</v>
      </c>
      <c r="G300" s="22">
        <f t="shared" ref="G300:H300" si="59">SUM(G301:G302)</f>
        <v>0</v>
      </c>
      <c r="H300" s="22">
        <f t="shared" si="59"/>
        <v>0</v>
      </c>
      <c r="I300" s="74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2.75" customHeight="1" x14ac:dyDescent="0.2">
      <c r="A301" s="21"/>
      <c r="B301" s="23" t="s">
        <v>41</v>
      </c>
      <c r="C301" s="557">
        <v>0</v>
      </c>
      <c r="D301" s="558"/>
      <c r="E301" s="558"/>
      <c r="F301" s="26">
        <v>0</v>
      </c>
      <c r="G301" s="26">
        <v>0</v>
      </c>
      <c r="H301" s="26">
        <v>0</v>
      </c>
      <c r="I301" s="37">
        <f t="shared" si="58"/>
        <v>0</v>
      </c>
      <c r="J301" s="75">
        <v>0</v>
      </c>
      <c r="K301" s="26">
        <v>0</v>
      </c>
      <c r="L301" s="26">
        <v>0</v>
      </c>
      <c r="M301" s="26">
        <v>0</v>
      </c>
      <c r="N301" s="514">
        <f>SUM(J301-K301+L301-M301)</f>
        <v>0</v>
      </c>
      <c r="O301" s="514"/>
      <c r="P301" s="568"/>
    </row>
    <row r="302" spans="1:16" ht="15" x14ac:dyDescent="0.2">
      <c r="A302" s="21"/>
      <c r="B302" s="23" t="s">
        <v>42</v>
      </c>
      <c r="C302" s="557">
        <v>0</v>
      </c>
      <c r="D302" s="558"/>
      <c r="E302" s="558"/>
      <c r="F302" s="26">
        <v>0</v>
      </c>
      <c r="G302" s="26">
        <v>0</v>
      </c>
      <c r="H302" s="26">
        <v>0</v>
      </c>
      <c r="I302" s="37">
        <f t="shared" si="58"/>
        <v>0</v>
      </c>
      <c r="J302" s="75">
        <v>0</v>
      </c>
      <c r="K302" s="26">
        <v>0</v>
      </c>
      <c r="L302" s="26">
        <v>0</v>
      </c>
      <c r="M302" s="26">
        <v>0</v>
      </c>
      <c r="N302" s="514">
        <f>SUM(J302-K302+L302-M302)</f>
        <v>0</v>
      </c>
      <c r="O302" s="514"/>
      <c r="P302" s="568"/>
    </row>
    <row r="303" spans="1:16" ht="30" customHeight="1" x14ac:dyDescent="0.2">
      <c r="A303" s="18">
        <v>2</v>
      </c>
      <c r="B303" s="19" t="s">
        <v>44</v>
      </c>
      <c r="C303" s="530"/>
      <c r="D303" s="531"/>
      <c r="E303" s="531"/>
      <c r="F303" s="20"/>
      <c r="G303" s="20"/>
      <c r="H303" s="20"/>
      <c r="I303" s="76"/>
      <c r="J303" s="64"/>
      <c r="K303" s="20"/>
      <c r="L303" s="20"/>
      <c r="M303" s="20"/>
      <c r="N303" s="559"/>
      <c r="O303" s="559"/>
      <c r="P303" s="560"/>
    </row>
    <row r="304" spans="1:16" ht="25.5" customHeight="1" x14ac:dyDescent="0.2">
      <c r="A304" s="21"/>
      <c r="B304" s="23" t="s">
        <v>45</v>
      </c>
      <c r="C304" s="557">
        <v>0</v>
      </c>
      <c r="D304" s="558"/>
      <c r="E304" s="558"/>
      <c r="F304" s="26">
        <v>0</v>
      </c>
      <c r="G304" s="26">
        <v>0</v>
      </c>
      <c r="H304" s="26">
        <v>0</v>
      </c>
      <c r="I304" s="74">
        <f t="shared" ref="I304:I307" si="61">SUM(C304-F304+G304-H304)</f>
        <v>0</v>
      </c>
      <c r="J304" s="64"/>
      <c r="K304" s="20"/>
      <c r="L304" s="20"/>
      <c r="M304" s="20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26">
        <v>0</v>
      </c>
      <c r="G305" s="26">
        <v>0</v>
      </c>
      <c r="H305" s="26">
        <v>0</v>
      </c>
      <c r="I305" s="74">
        <f t="shared" si="61"/>
        <v>0</v>
      </c>
      <c r="J305" s="64"/>
      <c r="K305" s="20"/>
      <c r="L305" s="20"/>
      <c r="M305" s="20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26">
        <v>0</v>
      </c>
      <c r="G306" s="26">
        <v>0</v>
      </c>
      <c r="H306" s="26">
        <v>0</v>
      </c>
      <c r="I306" s="74">
        <f t="shared" si="61"/>
        <v>0</v>
      </c>
      <c r="J306" s="64"/>
      <c r="K306" s="20"/>
      <c r="L306" s="20"/>
      <c r="M306" s="20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48">
        <v>0</v>
      </c>
      <c r="G307" s="48">
        <v>0</v>
      </c>
      <c r="H307" s="48">
        <v>0</v>
      </c>
      <c r="I307" s="74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x14ac:dyDescent="0.2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49"/>
      <c r="I308" s="79"/>
      <c r="J308" s="80"/>
      <c r="K308" s="32"/>
      <c r="L308" s="32"/>
      <c r="M308" s="32"/>
      <c r="N308" s="508"/>
      <c r="O308" s="508"/>
      <c r="P308" s="567"/>
    </row>
    <row r="309" spans="1:16" ht="20.100000000000001" customHeight="1" x14ac:dyDescent="0.2">
      <c r="B309" s="3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3"/>
      <c r="D311" s="3"/>
      <c r="E311" s="3"/>
      <c r="N311" s="3"/>
      <c r="O311" s="3"/>
      <c r="P311" s="3"/>
    </row>
    <row r="312" spans="1:16" ht="26.25" customHeight="1" x14ac:dyDescent="0.2">
      <c r="C312" s="3"/>
      <c r="D312" s="3"/>
      <c r="E312" s="3"/>
      <c r="N312" s="3"/>
      <c r="O312" s="3"/>
      <c r="P312" s="3"/>
    </row>
    <row r="313" spans="1:16" ht="20.100000000000001" customHeight="1" x14ac:dyDescent="0.2">
      <c r="C313" s="3"/>
      <c r="D313" s="3"/>
      <c r="E313" s="3"/>
      <c r="N313" s="3"/>
      <c r="O313" s="3"/>
      <c r="P313" s="3"/>
    </row>
    <row r="314" spans="1:16" ht="20.100000000000001" customHeight="1" x14ac:dyDescent="0.2">
      <c r="C314" s="3"/>
      <c r="D314" s="3"/>
      <c r="E314" s="3"/>
      <c r="N314" s="3"/>
      <c r="O314" s="3"/>
      <c r="P314" s="3"/>
    </row>
    <row r="315" spans="1:16" ht="20.100000000000001" customHeight="1" x14ac:dyDescent="0.2">
      <c r="C315" s="3"/>
      <c r="D315" s="3"/>
      <c r="E315" s="3"/>
      <c r="N315" s="3"/>
      <c r="O315" s="3"/>
      <c r="P315" s="3"/>
    </row>
    <row r="316" spans="1:16" ht="20.100000000000001" customHeight="1" x14ac:dyDescent="0.2">
      <c r="C316" s="3"/>
      <c r="D316" s="3"/>
      <c r="E316" s="3"/>
      <c r="N316" s="3"/>
      <c r="O316" s="3"/>
      <c r="P316" s="3"/>
    </row>
    <row r="317" spans="1:16" ht="24" customHeight="1" x14ac:dyDescent="0.2">
      <c r="C317" s="3"/>
      <c r="D317" s="3"/>
      <c r="E317" s="3"/>
      <c r="N317" s="3"/>
      <c r="O317" s="3"/>
      <c r="P317" s="3"/>
    </row>
    <row r="318" spans="1:16" x14ac:dyDescent="0.2">
      <c r="C318" s="3"/>
      <c r="D318" s="3"/>
      <c r="E318" s="3"/>
      <c r="N318" s="3"/>
      <c r="O318" s="3"/>
      <c r="P318" s="3"/>
    </row>
    <row r="319" spans="1:16" x14ac:dyDescent="0.2">
      <c r="C319" s="3"/>
      <c r="D319" s="3"/>
      <c r="E319" s="3"/>
      <c r="N319" s="3"/>
      <c r="O319" s="3"/>
      <c r="P319" s="3"/>
    </row>
    <row r="320" spans="1:16" x14ac:dyDescent="0.2">
      <c r="C320" s="3"/>
      <c r="D320" s="3"/>
      <c r="E320" s="3"/>
      <c r="N320" s="3"/>
      <c r="O320" s="3"/>
      <c r="P320" s="3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13">
        <v>1</v>
      </c>
      <c r="E326" s="13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Maret</v>
      </c>
      <c r="N327" s="534"/>
      <c r="O327" s="13">
        <f>+O287:P287</f>
        <v>0</v>
      </c>
      <c r="P327" s="13">
        <f>P287</f>
        <v>3</v>
      </c>
    </row>
    <row r="328" spans="1:16" ht="12.75" customHeight="1" x14ac:dyDescent="0.2">
      <c r="A328" s="95" t="s">
        <v>62</v>
      </c>
      <c r="B328" s="95"/>
      <c r="C328" s="13">
        <v>0</v>
      </c>
      <c r="D328" s="13">
        <v>2</v>
      </c>
      <c r="E328" s="13">
        <v>2</v>
      </c>
      <c r="I328" s="543"/>
      <c r="J328" s="43"/>
      <c r="K328" s="5"/>
      <c r="L328" s="44" t="s">
        <v>12</v>
      </c>
      <c r="M328" s="533" t="str">
        <f>M288</f>
        <v>: 2018</v>
      </c>
      <c r="N328" s="534"/>
      <c r="O328" s="13">
        <v>1</v>
      </c>
      <c r="P328" s="13">
        <f>+P288</f>
        <v>8</v>
      </c>
    </row>
    <row r="329" spans="1:16" ht="7.5" customHeight="1" x14ac:dyDescent="0.2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67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11" t="s">
        <v>19</v>
      </c>
      <c r="G332" s="11" t="s">
        <v>20</v>
      </c>
      <c r="H332" s="11" t="s">
        <v>21</v>
      </c>
      <c r="I332" s="69" t="s">
        <v>22</v>
      </c>
      <c r="J332" s="70" t="s">
        <v>9</v>
      </c>
      <c r="K332" s="11" t="s">
        <v>19</v>
      </c>
      <c r="L332" s="11" t="s">
        <v>20</v>
      </c>
      <c r="M332" s="11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12"/>
      <c r="G333" s="12"/>
      <c r="H333" s="12"/>
      <c r="I333" s="71" t="s">
        <v>24</v>
      </c>
      <c r="J333" s="72" t="s">
        <v>23</v>
      </c>
      <c r="K333" s="12"/>
      <c r="L333" s="12"/>
      <c r="M333" s="12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102" t="s">
        <v>29</v>
      </c>
      <c r="G334" s="102" t="s">
        <v>30</v>
      </c>
      <c r="H334" s="102" t="s">
        <v>31</v>
      </c>
      <c r="I334" s="103" t="s">
        <v>32</v>
      </c>
      <c r="J334" s="104" t="s">
        <v>33</v>
      </c>
      <c r="K334" s="102" t="s">
        <v>34</v>
      </c>
      <c r="L334" s="102" t="s">
        <v>35</v>
      </c>
      <c r="M334" s="102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59</v>
      </c>
      <c r="D335" s="526"/>
      <c r="E335" s="526"/>
      <c r="F335" s="36">
        <f>SUM(F337,F340)</f>
        <v>59</v>
      </c>
      <c r="G335" s="36">
        <f>SUM(G337,G340)</f>
        <v>50</v>
      </c>
      <c r="H335" s="36">
        <f>SUM(H337,H340)</f>
        <v>0</v>
      </c>
      <c r="I335" s="16">
        <f>SUM(I337,I340)</f>
        <v>50</v>
      </c>
      <c r="J335" s="16">
        <f>SUM(J337,J340)</f>
        <v>4</v>
      </c>
      <c r="K335" s="16">
        <f t="shared" ref="K335:N335" si="63">SUM(K337,K340)</f>
        <v>4</v>
      </c>
      <c r="L335" s="16">
        <f t="shared" si="63"/>
        <v>0</v>
      </c>
      <c r="M335" s="16">
        <f t="shared" si="63"/>
        <v>0</v>
      </c>
      <c r="N335" s="527">
        <f t="shared" si="63"/>
        <v>0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20"/>
      <c r="G336" s="20"/>
      <c r="H336" s="20"/>
      <c r="I336" s="73"/>
      <c r="J336" s="64"/>
      <c r="K336" s="20"/>
      <c r="L336" s="20"/>
      <c r="M336" s="20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22">
        <f>SUM(F338:F339)</f>
        <v>0</v>
      </c>
      <c r="G337" s="22">
        <f t="shared" ref="G337:H337" si="64">SUM(G338:G339)</f>
        <v>0</v>
      </c>
      <c r="H337" s="22">
        <f t="shared" si="64"/>
        <v>0</v>
      </c>
      <c r="I337" s="74">
        <f>SUM(C337-F337+G337-H337)</f>
        <v>0</v>
      </c>
      <c r="J337" s="22">
        <f>SUM(J338:J339)</f>
        <v>0</v>
      </c>
      <c r="K337" s="22">
        <f t="shared" ref="K337:M337" si="65">SUM(K338:K339)</f>
        <v>0</v>
      </c>
      <c r="L337" s="22">
        <f t="shared" si="65"/>
        <v>0</v>
      </c>
      <c r="M337" s="22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26">
        <v>0</v>
      </c>
      <c r="G338" s="26">
        <v>0</v>
      </c>
      <c r="H338" s="26">
        <v>0</v>
      </c>
      <c r="I338" s="37">
        <f t="shared" ref="I338:I342" si="66">SUM(C338-F338+G338-H338)</f>
        <v>0</v>
      </c>
      <c r="J338" s="24">
        <v>0</v>
      </c>
      <c r="K338" s="24">
        <v>0</v>
      </c>
      <c r="L338" s="24">
        <v>0</v>
      </c>
      <c r="M338" s="24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26">
        <v>0</v>
      </c>
      <c r="G339" s="26">
        <v>0</v>
      </c>
      <c r="H339" s="26">
        <v>0</v>
      </c>
      <c r="I339" s="37">
        <f t="shared" si="66"/>
        <v>0</v>
      </c>
      <c r="J339" s="24">
        <v>0</v>
      </c>
      <c r="K339" s="24">
        <v>0</v>
      </c>
      <c r="L339" s="24">
        <v>0</v>
      </c>
      <c r="M339" s="24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59</v>
      </c>
      <c r="D340" s="570"/>
      <c r="E340" s="570"/>
      <c r="F340" s="22">
        <f>SUM(F341:F342)</f>
        <v>59</v>
      </c>
      <c r="G340" s="22">
        <f t="shared" ref="G340:H340" si="67">SUM(G341:G342)</f>
        <v>50</v>
      </c>
      <c r="H340" s="22">
        <f t="shared" si="67"/>
        <v>0</v>
      </c>
      <c r="I340" s="74">
        <f t="shared" si="66"/>
        <v>50</v>
      </c>
      <c r="J340" s="25">
        <f>SUM(J341:J342)</f>
        <v>4</v>
      </c>
      <c r="K340" s="25">
        <f t="shared" ref="K340:M340" si="68">SUM(K341:K342)</f>
        <v>4</v>
      </c>
      <c r="L340" s="25">
        <f t="shared" si="68"/>
        <v>0</v>
      </c>
      <c r="M340" s="25">
        <f t="shared" si="68"/>
        <v>0</v>
      </c>
      <c r="N340" s="514">
        <f>SUM(N341:P342)</f>
        <v>0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5</v>
      </c>
      <c r="D341" s="558"/>
      <c r="E341" s="558"/>
      <c r="F341" s="26">
        <v>5</v>
      </c>
      <c r="G341" s="26">
        <v>0</v>
      </c>
      <c r="H341" s="26">
        <v>0</v>
      </c>
      <c r="I341" s="37">
        <f t="shared" si="66"/>
        <v>0</v>
      </c>
      <c r="J341" s="75">
        <v>0</v>
      </c>
      <c r="K341" s="26">
        <v>0</v>
      </c>
      <c r="L341" s="26">
        <v>0</v>
      </c>
      <c r="M341" s="26">
        <v>0</v>
      </c>
      <c r="N341" s="514">
        <f>SUM(J341-K341+L341-M341)</f>
        <v>0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54</v>
      </c>
      <c r="D342" s="558"/>
      <c r="E342" s="558"/>
      <c r="F342" s="26">
        <v>54</v>
      </c>
      <c r="G342" s="26">
        <v>50</v>
      </c>
      <c r="H342" s="26">
        <v>0</v>
      </c>
      <c r="I342" s="37">
        <f t="shared" si="66"/>
        <v>50</v>
      </c>
      <c r="J342" s="75">
        <v>4</v>
      </c>
      <c r="K342" s="26">
        <v>4</v>
      </c>
      <c r="L342" s="26">
        <v>0</v>
      </c>
      <c r="M342" s="26">
        <v>0</v>
      </c>
      <c r="N342" s="514">
        <f>SUM(J342-K342+L342-M342)</f>
        <v>0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20"/>
      <c r="G343" s="20"/>
      <c r="H343" s="20"/>
      <c r="I343" s="76"/>
      <c r="J343" s="64"/>
      <c r="K343" s="20"/>
      <c r="L343" s="20"/>
      <c r="M343" s="20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26">
        <v>0</v>
      </c>
      <c r="G344" s="26">
        <v>0</v>
      </c>
      <c r="H344" s="26">
        <v>0</v>
      </c>
      <c r="I344" s="74">
        <f t="shared" ref="I344:I347" si="69">SUM(C344-F344+G344-H344)</f>
        <v>0</v>
      </c>
      <c r="J344" s="64"/>
      <c r="K344" s="20"/>
      <c r="L344" s="20"/>
      <c r="M344" s="20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59</v>
      </c>
      <c r="D345" s="558"/>
      <c r="E345" s="558"/>
      <c r="F345" s="26">
        <v>59</v>
      </c>
      <c r="G345" s="26">
        <v>50</v>
      </c>
      <c r="H345" s="26">
        <v>0</v>
      </c>
      <c r="I345" s="74">
        <f t="shared" si="69"/>
        <v>50</v>
      </c>
      <c r="J345" s="64"/>
      <c r="K345" s="20"/>
      <c r="L345" s="20"/>
      <c r="M345" s="20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26">
        <v>0</v>
      </c>
      <c r="G346" s="26">
        <v>0</v>
      </c>
      <c r="H346" s="26">
        <v>0</v>
      </c>
      <c r="I346" s="74">
        <f t="shared" si="69"/>
        <v>0</v>
      </c>
      <c r="J346" s="64"/>
      <c r="K346" s="20"/>
      <c r="L346" s="20"/>
      <c r="M346" s="20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48">
        <v>0</v>
      </c>
      <c r="G347" s="48">
        <v>0</v>
      </c>
      <c r="H347" s="48">
        <v>0</v>
      </c>
      <c r="I347" s="74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x14ac:dyDescent="0.2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49"/>
      <c r="I348" s="79"/>
      <c r="J348" s="80"/>
      <c r="K348" s="32"/>
      <c r="L348" s="32"/>
      <c r="M348" s="32"/>
      <c r="N348" s="508"/>
      <c r="O348" s="508"/>
      <c r="P348" s="567"/>
    </row>
    <row r="349" spans="1:16" ht="24" customHeight="1" x14ac:dyDescent="0.2">
      <c r="B349" s="3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>SUM(G344:G347)-G335</f>
        <v>0</v>
      </c>
      <c r="H349" s="50">
        <f t="shared" ref="H349:I349" si="70">SUM(H344:H347)-H335</f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3"/>
      <c r="D351" s="3"/>
      <c r="E351" s="3"/>
      <c r="N351" s="3"/>
      <c r="O351" s="3"/>
      <c r="P351" s="3"/>
    </row>
    <row r="352" spans="1:16" x14ac:dyDescent="0.2">
      <c r="C352" s="3"/>
      <c r="D352" s="3"/>
      <c r="E352" s="3"/>
      <c r="N352" s="3"/>
      <c r="O352" s="3"/>
      <c r="P352" s="3"/>
    </row>
    <row r="353" spans="1:16" ht="12.75" customHeight="1" x14ac:dyDescent="0.2">
      <c r="C353" s="3"/>
      <c r="D353" s="3"/>
      <c r="E353" s="3"/>
      <c r="N353" s="3"/>
      <c r="O353" s="3"/>
      <c r="P353" s="3"/>
    </row>
    <row r="354" spans="1:16" ht="12.75" customHeight="1" x14ac:dyDescent="0.2">
      <c r="C354" s="3"/>
      <c r="D354" s="3"/>
      <c r="E354" s="3"/>
      <c r="N354" s="3"/>
      <c r="O354" s="3"/>
      <c r="P354" s="3"/>
    </row>
    <row r="355" spans="1:16" x14ac:dyDescent="0.2">
      <c r="C355" s="3"/>
      <c r="D355" s="3"/>
      <c r="E355" s="3"/>
      <c r="N355" s="3"/>
      <c r="O355" s="3"/>
      <c r="P355" s="3"/>
    </row>
    <row r="356" spans="1:16" x14ac:dyDescent="0.2">
      <c r="C356" s="3"/>
      <c r="D356" s="3"/>
      <c r="E356" s="3"/>
      <c r="N356" s="3"/>
      <c r="O356" s="3"/>
      <c r="P356" s="3"/>
    </row>
    <row r="357" spans="1:16" x14ac:dyDescent="0.2">
      <c r="C357" s="3"/>
      <c r="D357" s="3"/>
      <c r="E357" s="3"/>
      <c r="N357" s="3"/>
      <c r="O357" s="3"/>
      <c r="P357" s="3"/>
    </row>
    <row r="358" spans="1:16" x14ac:dyDescent="0.2">
      <c r="C358" s="3"/>
      <c r="D358" s="3"/>
      <c r="E358" s="3"/>
      <c r="N358" s="3"/>
      <c r="O358" s="3"/>
      <c r="P358" s="3"/>
    </row>
    <row r="359" spans="1:16" ht="12.75" customHeight="1" x14ac:dyDescent="0.2">
      <c r="C359" s="3"/>
      <c r="D359" s="3"/>
      <c r="E359" s="3"/>
      <c r="N359" s="3"/>
      <c r="O359" s="3"/>
      <c r="P359" s="3"/>
    </row>
    <row r="360" spans="1:16" ht="12.75" customHeight="1" x14ac:dyDescent="0.2">
      <c r="C360" s="3"/>
      <c r="D360" s="3"/>
      <c r="E360" s="3"/>
      <c r="N360" s="3"/>
      <c r="O360" s="3"/>
      <c r="P360" s="3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13">
        <v>1</v>
      </c>
      <c r="E366" s="13">
        <v>5</v>
      </c>
      <c r="K366" s="5"/>
      <c r="L366" s="5"/>
      <c r="M366" s="5"/>
      <c r="N366" s="5"/>
      <c r="O366" s="5"/>
      <c r="P366" s="5"/>
    </row>
    <row r="367" spans="1:16" ht="30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Maret</v>
      </c>
      <c r="N367" s="534"/>
      <c r="O367" s="13">
        <f>+O327:P327</f>
        <v>0</v>
      </c>
      <c r="P367" s="13">
        <f>P327</f>
        <v>3</v>
      </c>
    </row>
    <row r="368" spans="1:16" ht="16.5" customHeight="1" x14ac:dyDescent="0.2">
      <c r="A368" s="95" t="s">
        <v>63</v>
      </c>
      <c r="B368" s="95"/>
      <c r="C368" s="83">
        <v>0</v>
      </c>
      <c r="D368" s="83">
        <v>4</v>
      </c>
      <c r="E368" s="83">
        <v>3</v>
      </c>
      <c r="F368" s="7"/>
      <c r="G368" s="7"/>
      <c r="I368" s="543"/>
      <c r="J368" s="43"/>
      <c r="K368" s="5"/>
      <c r="L368" s="44" t="s">
        <v>12</v>
      </c>
      <c r="M368" s="533" t="str">
        <f>M328</f>
        <v>: 2018</v>
      </c>
      <c r="N368" s="534"/>
      <c r="O368" s="13">
        <v>1</v>
      </c>
      <c r="P368" s="13">
        <f>+P328</f>
        <v>8</v>
      </c>
    </row>
    <row r="369" spans="1:16" ht="20.100000000000001" customHeight="1" x14ac:dyDescent="0.2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67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11" t="s">
        <v>19</v>
      </c>
      <c r="G372" s="11" t="s">
        <v>20</v>
      </c>
      <c r="H372" s="11" t="s">
        <v>21</v>
      </c>
      <c r="I372" s="69" t="s">
        <v>22</v>
      </c>
      <c r="J372" s="70" t="s">
        <v>9</v>
      </c>
      <c r="K372" s="11" t="s">
        <v>19</v>
      </c>
      <c r="L372" s="11" t="s">
        <v>20</v>
      </c>
      <c r="M372" s="11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12"/>
      <c r="G373" s="12"/>
      <c r="H373" s="12"/>
      <c r="I373" s="71" t="s">
        <v>24</v>
      </c>
      <c r="J373" s="72" t="s">
        <v>23</v>
      </c>
      <c r="K373" s="12"/>
      <c r="L373" s="12"/>
      <c r="M373" s="12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102" t="s">
        <v>29</v>
      </c>
      <c r="G374" s="102" t="s">
        <v>30</v>
      </c>
      <c r="H374" s="102" t="s">
        <v>31</v>
      </c>
      <c r="I374" s="103" t="s">
        <v>32</v>
      </c>
      <c r="J374" s="104" t="s">
        <v>33</v>
      </c>
      <c r="K374" s="102" t="s">
        <v>34</v>
      </c>
      <c r="L374" s="102" t="s">
        <v>35</v>
      </c>
      <c r="M374" s="102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80</v>
      </c>
      <c r="D375" s="526"/>
      <c r="E375" s="526"/>
      <c r="F375" s="36">
        <f>SUM(F377,F380)</f>
        <v>0</v>
      </c>
      <c r="G375" s="36">
        <f>SUM(G377,G380)</f>
        <v>40</v>
      </c>
      <c r="H375" s="36">
        <f>SUM(H377,H380)</f>
        <v>0</v>
      </c>
      <c r="I375" s="16">
        <f>SUM(I377,I380)</f>
        <v>120</v>
      </c>
      <c r="J375" s="16">
        <f>SUM(J377,J380)</f>
        <v>0</v>
      </c>
      <c r="K375" s="16">
        <f t="shared" ref="K375:N375" si="71">SUM(K377,K380)</f>
        <v>0</v>
      </c>
      <c r="L375" s="16">
        <f t="shared" si="71"/>
        <v>0</v>
      </c>
      <c r="M375" s="16">
        <f t="shared" si="71"/>
        <v>0</v>
      </c>
      <c r="N375" s="527">
        <f t="shared" si="71"/>
        <v>0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20"/>
      <c r="G376" s="20"/>
      <c r="H376" s="20"/>
      <c r="I376" s="73"/>
      <c r="J376" s="64"/>
      <c r="K376" s="20"/>
      <c r="L376" s="20"/>
      <c r="M376" s="20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22">
        <f>SUM(F378:F379)</f>
        <v>0</v>
      </c>
      <c r="G377" s="22">
        <f t="shared" ref="G377:H377" si="72">SUM(G378:G379)</f>
        <v>0</v>
      </c>
      <c r="H377" s="22">
        <f t="shared" si="72"/>
        <v>0</v>
      </c>
      <c r="I377" s="74">
        <f>SUM(C377-F377+G377-H377)</f>
        <v>0</v>
      </c>
      <c r="J377" s="22">
        <f>SUM(J378:J379)</f>
        <v>0</v>
      </c>
      <c r="K377" s="22">
        <f t="shared" ref="K377:M377" si="73">SUM(K378:K379)</f>
        <v>0</v>
      </c>
      <c r="L377" s="22">
        <f t="shared" si="73"/>
        <v>0</v>
      </c>
      <c r="M377" s="22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26">
        <v>0</v>
      </c>
      <c r="G378" s="26">
        <v>0</v>
      </c>
      <c r="H378" s="26">
        <v>0</v>
      </c>
      <c r="I378" s="37">
        <f t="shared" ref="I378:I382" si="74">SUM(C378-F378+G378-H378)</f>
        <v>0</v>
      </c>
      <c r="J378" s="24">
        <v>0</v>
      </c>
      <c r="K378" s="24">
        <v>0</v>
      </c>
      <c r="L378" s="24">
        <v>0</v>
      </c>
      <c r="M378" s="24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26">
        <v>0</v>
      </c>
      <c r="G379" s="26">
        <v>0</v>
      </c>
      <c r="H379" s="26">
        <v>0</v>
      </c>
      <c r="I379" s="37">
        <f t="shared" si="74"/>
        <v>0</v>
      </c>
      <c r="J379" s="24">
        <v>0</v>
      </c>
      <c r="K379" s="24">
        <v>0</v>
      </c>
      <c r="L379" s="24">
        <v>0</v>
      </c>
      <c r="M379" s="24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80</v>
      </c>
      <c r="D380" s="570"/>
      <c r="E380" s="570"/>
      <c r="F380" s="22">
        <f>SUM(F381:F382)</f>
        <v>0</v>
      </c>
      <c r="G380" s="22">
        <f t="shared" ref="G380:H380" si="75">SUM(G381:G382)</f>
        <v>40</v>
      </c>
      <c r="H380" s="22">
        <f t="shared" si="75"/>
        <v>0</v>
      </c>
      <c r="I380" s="74">
        <f t="shared" si="74"/>
        <v>120</v>
      </c>
      <c r="J380" s="25">
        <f>SUM(J381:J382)</f>
        <v>0</v>
      </c>
      <c r="K380" s="25">
        <f t="shared" ref="K380:M380" si="76">SUM(K381:K382)</f>
        <v>0</v>
      </c>
      <c r="L380" s="25">
        <f t="shared" si="76"/>
        <v>0</v>
      </c>
      <c r="M380" s="25">
        <f t="shared" si="76"/>
        <v>0</v>
      </c>
      <c r="N380" s="514">
        <f>SUM(N381:P382)</f>
        <v>0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80</v>
      </c>
      <c r="D381" s="558"/>
      <c r="E381" s="558"/>
      <c r="F381" s="26">
        <v>0</v>
      </c>
      <c r="G381" s="26">
        <v>40</v>
      </c>
      <c r="H381" s="26">
        <v>0</v>
      </c>
      <c r="I381" s="37">
        <f t="shared" si="74"/>
        <v>120</v>
      </c>
      <c r="J381" s="75">
        <v>0</v>
      </c>
      <c r="K381" s="26">
        <v>0</v>
      </c>
      <c r="L381" s="26">
        <v>0</v>
      </c>
      <c r="M381" s="26">
        <v>0</v>
      </c>
      <c r="N381" s="514">
        <f>SUM(J381-K381+L381-M381)</f>
        <v>0</v>
      </c>
      <c r="O381" s="514"/>
      <c r="P381" s="568"/>
    </row>
    <row r="382" spans="1:16" ht="15" x14ac:dyDescent="0.2">
      <c r="A382" s="21"/>
      <c r="B382" s="23" t="s">
        <v>42</v>
      </c>
      <c r="C382" s="557">
        <v>0</v>
      </c>
      <c r="D382" s="558"/>
      <c r="E382" s="558"/>
      <c r="F382" s="26">
        <v>0</v>
      </c>
      <c r="G382" s="26">
        <v>0</v>
      </c>
      <c r="H382" s="26">
        <v>0</v>
      </c>
      <c r="I382" s="37">
        <f t="shared" si="74"/>
        <v>0</v>
      </c>
      <c r="J382" s="75">
        <v>0</v>
      </c>
      <c r="K382" s="26">
        <v>0</v>
      </c>
      <c r="L382" s="26">
        <v>0</v>
      </c>
      <c r="M382" s="26">
        <v>0</v>
      </c>
      <c r="N382" s="514">
        <f>SUM(J382-K382+L382-M382)</f>
        <v>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20"/>
      <c r="G383" s="20"/>
      <c r="H383" s="20"/>
      <c r="I383" s="76"/>
      <c r="J383" s="64"/>
      <c r="K383" s="20"/>
      <c r="L383" s="20"/>
      <c r="M383" s="20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80</v>
      </c>
      <c r="D384" s="558"/>
      <c r="E384" s="558"/>
      <c r="F384" s="26">
        <v>0</v>
      </c>
      <c r="G384" s="26">
        <v>0</v>
      </c>
      <c r="H384" s="26">
        <v>0</v>
      </c>
      <c r="I384" s="74">
        <f>SUM(C384-F384+G384-H384)</f>
        <v>80</v>
      </c>
      <c r="J384" s="64"/>
      <c r="K384" s="20"/>
      <c r="L384" s="20"/>
      <c r="M384" s="20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26">
        <v>0</v>
      </c>
      <c r="G385" s="26">
        <v>0</v>
      </c>
      <c r="H385" s="26">
        <v>0</v>
      </c>
      <c r="I385" s="74">
        <f t="shared" ref="I385:I387" si="77">SUM(C385-F385+G385-H385)</f>
        <v>0</v>
      </c>
      <c r="J385" s="64"/>
      <c r="K385" s="20"/>
      <c r="L385" s="20"/>
      <c r="M385" s="20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26">
        <v>0</v>
      </c>
      <c r="G386" s="26">
        <v>0</v>
      </c>
      <c r="H386" s="26">
        <v>0</v>
      </c>
      <c r="I386" s="74">
        <f t="shared" si="77"/>
        <v>0</v>
      </c>
      <c r="J386" s="64"/>
      <c r="K386" s="20"/>
      <c r="L386" s="20"/>
      <c r="M386" s="20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0</v>
      </c>
      <c r="D387" s="562"/>
      <c r="E387" s="562"/>
      <c r="F387" s="48">
        <v>0</v>
      </c>
      <c r="G387" s="48">
        <v>40</v>
      </c>
      <c r="H387" s="48">
        <v>0</v>
      </c>
      <c r="I387" s="74">
        <f t="shared" si="77"/>
        <v>40</v>
      </c>
      <c r="J387" s="78"/>
      <c r="K387" s="29"/>
      <c r="L387" s="29"/>
      <c r="M387" s="29"/>
      <c r="N387" s="563"/>
      <c r="O387" s="563"/>
      <c r="P387" s="564"/>
    </row>
    <row r="388" spans="1:16" ht="14.25" x14ac:dyDescent="0.2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49"/>
      <c r="I388" s="79"/>
      <c r="J388" s="80"/>
      <c r="K388" s="32"/>
      <c r="L388" s="32"/>
      <c r="M388" s="32"/>
      <c r="N388" s="508"/>
      <c r="O388" s="508"/>
      <c r="P388" s="567"/>
    </row>
    <row r="389" spans="1:16" x14ac:dyDescent="0.2">
      <c r="B389" s="3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3"/>
      <c r="D391" s="3"/>
      <c r="E391" s="3"/>
      <c r="N391" s="3"/>
      <c r="O391" s="3"/>
      <c r="P391" s="3"/>
    </row>
    <row r="392" spans="1:16" ht="7.5" customHeight="1" x14ac:dyDescent="0.2">
      <c r="C392" s="3"/>
      <c r="D392" s="3"/>
      <c r="E392" s="3"/>
      <c r="N392" s="3"/>
      <c r="O392" s="3"/>
      <c r="P392" s="3"/>
    </row>
    <row r="393" spans="1:16" ht="18" customHeight="1" x14ac:dyDescent="0.2">
      <c r="C393" s="3"/>
      <c r="D393" s="3"/>
      <c r="E393" s="3"/>
      <c r="N393" s="3"/>
      <c r="O393" s="3"/>
      <c r="P393" s="3"/>
    </row>
    <row r="394" spans="1:16" ht="12.75" customHeight="1" x14ac:dyDescent="0.2">
      <c r="C394" s="3"/>
      <c r="D394" s="3"/>
      <c r="E394" s="3"/>
      <c r="N394" s="3"/>
      <c r="O394" s="3"/>
      <c r="P394" s="3"/>
    </row>
    <row r="395" spans="1:16" ht="12.75" customHeight="1" x14ac:dyDescent="0.2">
      <c r="C395" s="3"/>
      <c r="D395" s="3"/>
      <c r="E395" s="3"/>
      <c r="N395" s="3"/>
      <c r="O395" s="3"/>
      <c r="P395" s="3"/>
    </row>
    <row r="396" spans="1:16" ht="12.75" customHeight="1" x14ac:dyDescent="0.2">
      <c r="C396" s="3"/>
      <c r="D396" s="3"/>
      <c r="E396" s="3"/>
      <c r="N396" s="3"/>
      <c r="O396" s="3"/>
      <c r="P396" s="3"/>
    </row>
    <row r="397" spans="1:16" x14ac:dyDescent="0.2">
      <c r="C397" s="3"/>
      <c r="D397" s="3"/>
      <c r="E397" s="3"/>
      <c r="N397" s="3"/>
      <c r="O397" s="3"/>
      <c r="P397" s="3"/>
    </row>
    <row r="398" spans="1:16" ht="30" customHeight="1" x14ac:dyDescent="0.2">
      <c r="C398" s="3"/>
      <c r="D398" s="3"/>
      <c r="E398" s="3"/>
      <c r="N398" s="3"/>
      <c r="O398" s="3"/>
      <c r="P398" s="3"/>
    </row>
    <row r="399" spans="1:16" ht="25.5" customHeight="1" x14ac:dyDescent="0.2">
      <c r="C399" s="3"/>
      <c r="D399" s="3"/>
      <c r="E399" s="3"/>
      <c r="N399" s="3"/>
      <c r="O399" s="3"/>
      <c r="P399" s="3"/>
    </row>
    <row r="400" spans="1:16" ht="20.100000000000001" customHeight="1" x14ac:dyDescent="0.2">
      <c r="C400" s="3"/>
      <c r="D400" s="3"/>
      <c r="E400" s="3"/>
      <c r="N400" s="3"/>
      <c r="O400" s="3"/>
      <c r="P400" s="3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13">
        <v>1</v>
      </c>
      <c r="E406" s="13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Maret</v>
      </c>
      <c r="N407" s="534"/>
      <c r="O407" s="13">
        <f>+O367:P367</f>
        <v>0</v>
      </c>
      <c r="P407" s="13">
        <f>P367</f>
        <v>3</v>
      </c>
    </row>
    <row r="408" spans="1:16" ht="20.100000000000001" customHeight="1" x14ac:dyDescent="0.2">
      <c r="A408" s="95" t="s">
        <v>64</v>
      </c>
      <c r="B408" s="95"/>
      <c r="C408" s="13">
        <v>0</v>
      </c>
      <c r="D408" s="13">
        <v>4</v>
      </c>
      <c r="E408" s="13">
        <v>2</v>
      </c>
      <c r="I408" s="543"/>
      <c r="J408" s="43"/>
      <c r="K408" s="5"/>
      <c r="L408" s="44" t="s">
        <v>12</v>
      </c>
      <c r="M408" s="533" t="str">
        <f>M368</f>
        <v>: 2018</v>
      </c>
      <c r="N408" s="534"/>
      <c r="O408" s="13">
        <v>1</v>
      </c>
      <c r="P408" s="13">
        <f>+P368</f>
        <v>8</v>
      </c>
    </row>
    <row r="409" spans="1:16" ht="20.100000000000001" customHeight="1" x14ac:dyDescent="0.2"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67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11" t="s">
        <v>19</v>
      </c>
      <c r="G412" s="11" t="s">
        <v>20</v>
      </c>
      <c r="H412" s="11" t="s">
        <v>21</v>
      </c>
      <c r="I412" s="69" t="s">
        <v>22</v>
      </c>
      <c r="J412" s="70" t="s">
        <v>9</v>
      </c>
      <c r="K412" s="11" t="s">
        <v>19</v>
      </c>
      <c r="L412" s="11" t="s">
        <v>20</v>
      </c>
      <c r="M412" s="11" t="s">
        <v>21</v>
      </c>
      <c r="N412" s="550" t="s">
        <v>22</v>
      </c>
      <c r="O412" s="550"/>
      <c r="P412" s="551"/>
    </row>
    <row r="413" spans="1:16" ht="15" customHeight="1" x14ac:dyDescent="0.2">
      <c r="A413" s="540"/>
      <c r="B413" s="542"/>
      <c r="C413" s="552" t="s">
        <v>23</v>
      </c>
      <c r="D413" s="553"/>
      <c r="E413" s="553"/>
      <c r="F413" s="12"/>
      <c r="G413" s="12"/>
      <c r="H413" s="12"/>
      <c r="I413" s="71" t="s">
        <v>24</v>
      </c>
      <c r="J413" s="72" t="s">
        <v>23</v>
      </c>
      <c r="K413" s="12"/>
      <c r="L413" s="12"/>
      <c r="M413" s="12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102" t="s">
        <v>29</v>
      </c>
      <c r="G414" s="102" t="s">
        <v>30</v>
      </c>
      <c r="H414" s="102" t="s">
        <v>31</v>
      </c>
      <c r="I414" s="103" t="s">
        <v>32</v>
      </c>
      <c r="J414" s="104" t="s">
        <v>33</v>
      </c>
      <c r="K414" s="102" t="s">
        <v>34</v>
      </c>
      <c r="L414" s="102" t="s">
        <v>35</v>
      </c>
      <c r="M414" s="102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0</v>
      </c>
      <c r="D415" s="526"/>
      <c r="E415" s="526"/>
      <c r="F415" s="36">
        <f>SUM(F417,F420)</f>
        <v>0</v>
      </c>
      <c r="G415" s="36">
        <f>SUM(G417,G420)</f>
        <v>0</v>
      </c>
      <c r="H415" s="36">
        <f>SUM(H417,H420)</f>
        <v>0</v>
      </c>
      <c r="I415" s="16">
        <f>SUM(I417,I420)</f>
        <v>0</v>
      </c>
      <c r="J415" s="16">
        <f>SUM(J417,J420)</f>
        <v>300</v>
      </c>
      <c r="K415" s="16">
        <f t="shared" ref="K415:N415" si="79">SUM(K417,K420)</f>
        <v>300</v>
      </c>
      <c r="L415" s="16">
        <f t="shared" si="79"/>
        <v>0</v>
      </c>
      <c r="M415" s="16">
        <f t="shared" si="79"/>
        <v>0</v>
      </c>
      <c r="N415" s="527">
        <f t="shared" si="79"/>
        <v>0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20"/>
      <c r="G416" s="20"/>
      <c r="H416" s="20"/>
      <c r="I416" s="73"/>
      <c r="J416" s="64"/>
      <c r="K416" s="20"/>
      <c r="L416" s="20"/>
      <c r="M416" s="20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22">
        <f>SUM(F418:F419)</f>
        <v>0</v>
      </c>
      <c r="G417" s="22">
        <f t="shared" ref="G417:H417" si="80">SUM(G418:G419)</f>
        <v>0</v>
      </c>
      <c r="H417" s="22">
        <f t="shared" si="80"/>
        <v>0</v>
      </c>
      <c r="I417" s="74">
        <f>SUM(C417-F417+G417-H417)</f>
        <v>0</v>
      </c>
      <c r="J417" s="22">
        <f>SUM(J418:J419)</f>
        <v>0</v>
      </c>
      <c r="K417" s="22">
        <f t="shared" ref="K417:M417" si="81">SUM(K418:K419)</f>
        <v>0</v>
      </c>
      <c r="L417" s="22">
        <f t="shared" si="81"/>
        <v>0</v>
      </c>
      <c r="M417" s="22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26">
        <v>0</v>
      </c>
      <c r="G418" s="26">
        <v>0</v>
      </c>
      <c r="H418" s="26">
        <v>0</v>
      </c>
      <c r="I418" s="37">
        <f t="shared" ref="I418:I422" si="82">SUM(C418-F418+G418-H418)</f>
        <v>0</v>
      </c>
      <c r="J418" s="24">
        <v>0</v>
      </c>
      <c r="K418" s="24">
        <v>0</v>
      </c>
      <c r="L418" s="24">
        <v>0</v>
      </c>
      <c r="M418" s="24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26">
        <v>0</v>
      </c>
      <c r="G419" s="26">
        <v>0</v>
      </c>
      <c r="H419" s="26">
        <v>0</v>
      </c>
      <c r="I419" s="37">
        <f t="shared" si="82"/>
        <v>0</v>
      </c>
      <c r="J419" s="24">
        <v>0</v>
      </c>
      <c r="K419" s="24">
        <v>0</v>
      </c>
      <c r="L419" s="24">
        <v>0</v>
      </c>
      <c r="M419" s="24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0</v>
      </c>
      <c r="D420" s="570"/>
      <c r="E420" s="570"/>
      <c r="F420" s="22">
        <f>SUM(F421:F422)</f>
        <v>0</v>
      </c>
      <c r="G420" s="22">
        <f t="shared" ref="G420:H420" si="83">SUM(G421:G422)</f>
        <v>0</v>
      </c>
      <c r="H420" s="22">
        <f t="shared" si="83"/>
        <v>0</v>
      </c>
      <c r="I420" s="74">
        <f t="shared" si="82"/>
        <v>0</v>
      </c>
      <c r="J420" s="25">
        <f>SUM(J421:J422)</f>
        <v>300</v>
      </c>
      <c r="K420" s="25">
        <f t="shared" ref="K420:M420" si="84">SUM(K421:K422)</f>
        <v>300</v>
      </c>
      <c r="L420" s="25">
        <f t="shared" si="84"/>
        <v>0</v>
      </c>
      <c r="M420" s="25">
        <f t="shared" si="84"/>
        <v>0</v>
      </c>
      <c r="N420" s="514">
        <f>SUM(N421:P422)</f>
        <v>0</v>
      </c>
      <c r="O420" s="514"/>
      <c r="P420" s="568"/>
    </row>
    <row r="421" spans="1:16" ht="15" x14ac:dyDescent="0.2">
      <c r="A421" s="21"/>
      <c r="B421" s="23" t="s">
        <v>41</v>
      </c>
      <c r="C421" s="557">
        <v>0</v>
      </c>
      <c r="D421" s="558"/>
      <c r="E421" s="558"/>
      <c r="F421" s="26">
        <v>0</v>
      </c>
      <c r="G421" s="26">
        <v>0</v>
      </c>
      <c r="H421" s="26">
        <v>0</v>
      </c>
      <c r="I421" s="37">
        <f t="shared" si="82"/>
        <v>0</v>
      </c>
      <c r="J421" s="75">
        <v>0</v>
      </c>
      <c r="K421" s="26">
        <v>0</v>
      </c>
      <c r="L421" s="26">
        <v>0</v>
      </c>
      <c r="M421" s="26">
        <v>0</v>
      </c>
      <c r="N421" s="514">
        <f>SUM(J421-K421+L421-M421)</f>
        <v>0</v>
      </c>
      <c r="O421" s="514"/>
      <c r="P421" s="568"/>
    </row>
    <row r="422" spans="1:16" ht="15" x14ac:dyDescent="0.2">
      <c r="A422" s="21"/>
      <c r="B422" s="23" t="s">
        <v>42</v>
      </c>
      <c r="C422" s="557">
        <v>0</v>
      </c>
      <c r="D422" s="558"/>
      <c r="E422" s="558"/>
      <c r="F422" s="26">
        <v>0</v>
      </c>
      <c r="G422" s="26">
        <v>0</v>
      </c>
      <c r="H422" s="26">
        <v>0</v>
      </c>
      <c r="I422" s="37">
        <f t="shared" si="82"/>
        <v>0</v>
      </c>
      <c r="J422" s="75">
        <v>300</v>
      </c>
      <c r="K422" s="26">
        <v>300</v>
      </c>
      <c r="L422" s="26">
        <v>0</v>
      </c>
      <c r="M422" s="26">
        <v>0</v>
      </c>
      <c r="N422" s="514">
        <f>SUM(J422-K422+L422-M422)</f>
        <v>0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20"/>
      <c r="G423" s="20"/>
      <c r="H423" s="20"/>
      <c r="I423" s="76"/>
      <c r="J423" s="64"/>
      <c r="K423" s="20"/>
      <c r="L423" s="20"/>
      <c r="M423" s="20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26">
        <v>0</v>
      </c>
      <c r="G424" s="26">
        <v>0</v>
      </c>
      <c r="H424" s="26">
        <v>0</v>
      </c>
      <c r="I424" s="74">
        <f t="shared" ref="I424:I427" si="85">SUM(C424-F424+G424-H424)</f>
        <v>0</v>
      </c>
      <c r="J424" s="64"/>
      <c r="K424" s="20"/>
      <c r="L424" s="20"/>
      <c r="M424" s="20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0</v>
      </c>
      <c r="D425" s="558"/>
      <c r="E425" s="558"/>
      <c r="F425" s="26">
        <v>0</v>
      </c>
      <c r="G425" s="26">
        <v>0</v>
      </c>
      <c r="H425" s="26">
        <v>0</v>
      </c>
      <c r="I425" s="74">
        <f t="shared" si="85"/>
        <v>0</v>
      </c>
      <c r="J425" s="64"/>
      <c r="K425" s="20"/>
      <c r="L425" s="20"/>
      <c r="M425" s="20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26">
        <v>0</v>
      </c>
      <c r="G426" s="26">
        <v>0</v>
      </c>
      <c r="H426" s="26">
        <v>0</v>
      </c>
      <c r="I426" s="74">
        <f t="shared" si="85"/>
        <v>0</v>
      </c>
      <c r="J426" s="64" t="s">
        <v>1</v>
      </c>
      <c r="K426" s="20"/>
      <c r="L426" s="20"/>
      <c r="M426" s="20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48">
        <v>0</v>
      </c>
      <c r="G427" s="48">
        <v>0</v>
      </c>
      <c r="H427" s="48">
        <v>0</v>
      </c>
      <c r="I427" s="74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4.25" x14ac:dyDescent="0.2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49"/>
      <c r="I428" s="79"/>
      <c r="J428" s="80"/>
      <c r="K428" s="32"/>
      <c r="L428" s="32"/>
      <c r="M428" s="32"/>
      <c r="N428" s="508"/>
      <c r="O428" s="508"/>
      <c r="P428" s="567"/>
    </row>
    <row r="429" spans="1:16" x14ac:dyDescent="0.2">
      <c r="B429" s="3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3"/>
      <c r="D431" s="3"/>
      <c r="E431" s="3"/>
      <c r="N431" s="3"/>
      <c r="O431" s="3"/>
      <c r="P431" s="3"/>
    </row>
    <row r="432" spans="1:16" x14ac:dyDescent="0.2">
      <c r="C432" s="3"/>
      <c r="D432" s="3"/>
      <c r="E432" s="3"/>
      <c r="N432" s="3"/>
      <c r="O432" s="3"/>
      <c r="P432" s="3"/>
    </row>
    <row r="433" spans="1:16" x14ac:dyDescent="0.2">
      <c r="C433" s="3"/>
      <c r="D433" s="3"/>
      <c r="E433" s="3"/>
      <c r="N433" s="3"/>
      <c r="O433" s="3"/>
      <c r="P433" s="3"/>
    </row>
    <row r="434" spans="1:16" x14ac:dyDescent="0.2">
      <c r="C434" s="3"/>
      <c r="D434" s="3"/>
      <c r="E434" s="3"/>
      <c r="N434" s="3"/>
      <c r="O434" s="3"/>
      <c r="P434" s="3"/>
    </row>
    <row r="435" spans="1:16" x14ac:dyDescent="0.2">
      <c r="C435" s="3"/>
      <c r="D435" s="3"/>
      <c r="E435" s="3"/>
      <c r="N435" s="3"/>
      <c r="O435" s="3"/>
      <c r="P435" s="3"/>
    </row>
    <row r="436" spans="1:16" x14ac:dyDescent="0.2">
      <c r="C436" s="3"/>
      <c r="D436" s="3"/>
      <c r="E436" s="3"/>
      <c r="N436" s="3"/>
      <c r="O436" s="3"/>
      <c r="P436" s="3"/>
    </row>
    <row r="437" spans="1:16" x14ac:dyDescent="0.2">
      <c r="C437" s="3"/>
      <c r="D437" s="3"/>
      <c r="E437" s="3"/>
      <c r="N437" s="3"/>
      <c r="O437" s="3"/>
      <c r="P437" s="3"/>
    </row>
    <row r="438" spans="1:16" x14ac:dyDescent="0.2">
      <c r="C438" s="3"/>
      <c r="D438" s="3"/>
      <c r="E438" s="3"/>
      <c r="N438" s="3"/>
      <c r="O438" s="3"/>
      <c r="P438" s="3"/>
    </row>
    <row r="439" spans="1:16" x14ac:dyDescent="0.2">
      <c r="C439" s="3"/>
      <c r="D439" s="3"/>
      <c r="E439" s="3"/>
      <c r="N439" s="3"/>
      <c r="O439" s="3"/>
      <c r="P439" s="3"/>
    </row>
    <row r="440" spans="1:16" x14ac:dyDescent="0.2">
      <c r="C440" s="3"/>
      <c r="D440" s="3"/>
      <c r="E440" s="3"/>
      <c r="N440" s="3"/>
      <c r="O440" s="3"/>
      <c r="P440" s="3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13">
        <v>1</v>
      </c>
      <c r="E446" s="13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Maret</v>
      </c>
      <c r="N447" s="534"/>
      <c r="O447" s="13">
        <f>+O407:P407</f>
        <v>0</v>
      </c>
      <c r="P447" s="13">
        <f>P407</f>
        <v>3</v>
      </c>
    </row>
    <row r="448" spans="1:16" ht="12.75" customHeight="1" x14ac:dyDescent="0.2">
      <c r="A448" s="95" t="s">
        <v>65</v>
      </c>
      <c r="B448" s="95"/>
      <c r="C448" s="13">
        <v>0</v>
      </c>
      <c r="D448" s="13">
        <v>1</v>
      </c>
      <c r="E448" s="13">
        <v>1</v>
      </c>
      <c r="I448" s="543"/>
      <c r="J448" s="43"/>
      <c r="K448" s="5"/>
      <c r="L448" s="44" t="s">
        <v>12</v>
      </c>
      <c r="M448" s="533" t="str">
        <f>M408</f>
        <v>: 2018</v>
      </c>
      <c r="N448" s="534"/>
      <c r="O448" s="13">
        <v>1</v>
      </c>
      <c r="P448" s="13">
        <f>+P408</f>
        <v>8</v>
      </c>
    </row>
    <row r="449" spans="1:17" x14ac:dyDescent="0.2">
      <c r="C449" s="62"/>
      <c r="D449" s="62"/>
      <c r="K449" s="5"/>
      <c r="L449" s="5"/>
      <c r="N449" s="5"/>
      <c r="O449" s="62"/>
      <c r="P449" s="62"/>
    </row>
    <row r="450" spans="1:17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7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67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7" x14ac:dyDescent="0.2">
      <c r="A452" s="540"/>
      <c r="B452" s="542"/>
      <c r="C452" s="548" t="s">
        <v>9</v>
      </c>
      <c r="D452" s="549"/>
      <c r="E452" s="549"/>
      <c r="F452" s="11" t="s">
        <v>19</v>
      </c>
      <c r="G452" s="11" t="s">
        <v>20</v>
      </c>
      <c r="H452" s="11" t="s">
        <v>21</v>
      </c>
      <c r="I452" s="69" t="s">
        <v>22</v>
      </c>
      <c r="J452" s="70" t="s">
        <v>9</v>
      </c>
      <c r="K452" s="11" t="s">
        <v>19</v>
      </c>
      <c r="L452" s="11" t="s">
        <v>20</v>
      </c>
      <c r="M452" s="11" t="s">
        <v>21</v>
      </c>
      <c r="N452" s="550" t="s">
        <v>22</v>
      </c>
      <c r="O452" s="550"/>
      <c r="P452" s="551"/>
    </row>
    <row r="453" spans="1:17" x14ac:dyDescent="0.2">
      <c r="A453" s="540"/>
      <c r="B453" s="542"/>
      <c r="C453" s="552" t="s">
        <v>23</v>
      </c>
      <c r="D453" s="553"/>
      <c r="E453" s="553"/>
      <c r="F453" s="12"/>
      <c r="G453" s="12"/>
      <c r="H453" s="12"/>
      <c r="I453" s="71" t="s">
        <v>24</v>
      </c>
      <c r="J453" s="72" t="s">
        <v>23</v>
      </c>
      <c r="K453" s="12"/>
      <c r="L453" s="12"/>
      <c r="M453" s="12"/>
      <c r="N453" s="553" t="s">
        <v>25</v>
      </c>
      <c r="O453" s="553"/>
      <c r="P453" s="554"/>
    </row>
    <row r="454" spans="1:17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102" t="s">
        <v>29</v>
      </c>
      <c r="G454" s="102" t="s">
        <v>30</v>
      </c>
      <c r="H454" s="102" t="s">
        <v>31</v>
      </c>
      <c r="I454" s="103" t="s">
        <v>32</v>
      </c>
      <c r="J454" s="104" t="s">
        <v>33</v>
      </c>
      <c r="K454" s="102" t="s">
        <v>34</v>
      </c>
      <c r="L454" s="102" t="s">
        <v>35</v>
      </c>
      <c r="M454" s="102" t="s">
        <v>36</v>
      </c>
      <c r="N454" s="523" t="s">
        <v>37</v>
      </c>
      <c r="O454" s="522"/>
      <c r="P454" s="524"/>
    </row>
    <row r="455" spans="1:17" ht="15.75" x14ac:dyDescent="0.2">
      <c r="A455" s="14"/>
      <c r="B455" s="15" t="s">
        <v>38</v>
      </c>
      <c r="C455" s="525">
        <f>SUM(C457,C460)</f>
        <v>0</v>
      </c>
      <c r="D455" s="526"/>
      <c r="E455" s="526"/>
      <c r="F455" s="36">
        <f>SUM(F457,F460)</f>
        <v>0</v>
      </c>
      <c r="G455" s="36">
        <f>SUM(G457,G460)</f>
        <v>90</v>
      </c>
      <c r="H455" s="36">
        <f>SUM(H457,H460)</f>
        <v>0</v>
      </c>
      <c r="I455" s="16">
        <f>SUM(I457,I460)</f>
        <v>90</v>
      </c>
      <c r="J455" s="16">
        <f>SUM(J457,J460)</f>
        <v>0</v>
      </c>
      <c r="K455" s="16">
        <f t="shared" ref="K455:N455" si="87">SUM(K457,K460)</f>
        <v>0</v>
      </c>
      <c r="L455" s="16">
        <f t="shared" si="87"/>
        <v>0</v>
      </c>
      <c r="M455" s="16">
        <f t="shared" si="87"/>
        <v>0</v>
      </c>
      <c r="N455" s="527">
        <f t="shared" si="87"/>
        <v>0</v>
      </c>
      <c r="O455" s="528"/>
      <c r="P455" s="529"/>
    </row>
    <row r="456" spans="1:17" x14ac:dyDescent="0.2">
      <c r="A456" s="18">
        <v>1</v>
      </c>
      <c r="B456" s="19" t="s">
        <v>39</v>
      </c>
      <c r="C456" s="530"/>
      <c r="D456" s="531"/>
      <c r="E456" s="531"/>
      <c r="F456" s="20"/>
      <c r="G456" s="20"/>
      <c r="H456" s="20"/>
      <c r="I456" s="73"/>
      <c r="J456" s="64"/>
      <c r="K456" s="20"/>
      <c r="L456" s="20"/>
      <c r="M456" s="20"/>
      <c r="N456" s="531"/>
      <c r="O456" s="531"/>
      <c r="P456" s="532"/>
    </row>
    <row r="457" spans="1:17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22">
        <f>SUM(F458:F459)</f>
        <v>0</v>
      </c>
      <c r="G457" s="22">
        <f t="shared" ref="G457:H457" si="88">SUM(G458:G459)</f>
        <v>0</v>
      </c>
      <c r="H457" s="22">
        <f t="shared" si="88"/>
        <v>0</v>
      </c>
      <c r="I457" s="74">
        <f>SUM(C457-F457+G457-H457)</f>
        <v>0</v>
      </c>
      <c r="J457" s="22">
        <f>SUM(J458:J459)</f>
        <v>0</v>
      </c>
      <c r="K457" s="22">
        <f t="shared" ref="K457:M457" si="89">SUM(K458:K459)</f>
        <v>0</v>
      </c>
      <c r="L457" s="22">
        <f t="shared" si="89"/>
        <v>0</v>
      </c>
      <c r="M457" s="22">
        <f t="shared" si="89"/>
        <v>0</v>
      </c>
      <c r="N457" s="514">
        <f>SUM(N458:P459)</f>
        <v>0</v>
      </c>
      <c r="O457" s="514"/>
      <c r="P457" s="568"/>
    </row>
    <row r="458" spans="1:17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26">
        <v>0</v>
      </c>
      <c r="G458" s="26">
        <v>0</v>
      </c>
      <c r="H458" s="26">
        <v>0</v>
      </c>
      <c r="I458" s="37">
        <f t="shared" ref="I458:I462" si="90">SUM(C458-F458+G458-H458)</f>
        <v>0</v>
      </c>
      <c r="J458" s="24">
        <v>0</v>
      </c>
      <c r="K458" s="24">
        <v>0</v>
      </c>
      <c r="L458" s="24">
        <v>0</v>
      </c>
      <c r="M458" s="24">
        <v>0</v>
      </c>
      <c r="N458" s="514">
        <f>SUM(J458-K458+L458-M458)</f>
        <v>0</v>
      </c>
      <c r="O458" s="514"/>
      <c r="P458" s="568"/>
    </row>
    <row r="459" spans="1:17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26">
        <v>0</v>
      </c>
      <c r="G459" s="26">
        <v>0</v>
      </c>
      <c r="H459" s="26">
        <v>0</v>
      </c>
      <c r="I459" s="37">
        <f t="shared" si="90"/>
        <v>0</v>
      </c>
      <c r="J459" s="24">
        <v>0</v>
      </c>
      <c r="K459" s="24">
        <v>0</v>
      </c>
      <c r="L459" s="24">
        <v>0</v>
      </c>
      <c r="M459" s="24">
        <v>0</v>
      </c>
      <c r="N459" s="514">
        <f>SUM(J459-K459+L459-M459)</f>
        <v>0</v>
      </c>
      <c r="O459" s="514"/>
      <c r="P459" s="568"/>
    </row>
    <row r="460" spans="1:17" ht="20.100000000000001" customHeight="1" x14ac:dyDescent="0.2">
      <c r="A460" s="21"/>
      <c r="B460" s="19" t="s">
        <v>43</v>
      </c>
      <c r="C460" s="569">
        <f>SUM(C461:E462)</f>
        <v>0</v>
      </c>
      <c r="D460" s="570"/>
      <c r="E460" s="570"/>
      <c r="F460" s="22">
        <f>SUM(F461:F462)</f>
        <v>0</v>
      </c>
      <c r="G460" s="22">
        <f t="shared" ref="G460:H460" si="91">SUM(G461:G462)</f>
        <v>90</v>
      </c>
      <c r="H460" s="22">
        <f t="shared" si="91"/>
        <v>0</v>
      </c>
      <c r="I460" s="74">
        <f t="shared" si="90"/>
        <v>90</v>
      </c>
      <c r="J460" s="25">
        <f>SUM(J461:J462)</f>
        <v>0</v>
      </c>
      <c r="K460" s="25">
        <f t="shared" ref="K460:M460" si="92">SUM(K461:K462)</f>
        <v>0</v>
      </c>
      <c r="L460" s="25">
        <f t="shared" si="92"/>
        <v>0</v>
      </c>
      <c r="M460" s="25">
        <f t="shared" si="92"/>
        <v>0</v>
      </c>
      <c r="N460" s="514">
        <f>SUM(N461:P462)</f>
        <v>0</v>
      </c>
      <c r="O460" s="514"/>
      <c r="P460" s="568"/>
    </row>
    <row r="461" spans="1:17" ht="20.100000000000001" customHeight="1" x14ac:dyDescent="0.2">
      <c r="A461" s="21"/>
      <c r="B461" s="23" t="s">
        <v>41</v>
      </c>
      <c r="C461" s="557">
        <v>0</v>
      </c>
      <c r="D461" s="558"/>
      <c r="E461" s="558"/>
      <c r="F461" s="26">
        <v>0</v>
      </c>
      <c r="G461" s="26">
        <v>90</v>
      </c>
      <c r="H461" s="26">
        <v>0</v>
      </c>
      <c r="I461" s="37">
        <f t="shared" si="90"/>
        <v>90</v>
      </c>
      <c r="J461" s="75">
        <v>0</v>
      </c>
      <c r="K461" s="26">
        <v>0</v>
      </c>
      <c r="L461" s="26">
        <v>0</v>
      </c>
      <c r="M461" s="26">
        <v>0</v>
      </c>
      <c r="N461" s="514">
        <f>SUM(J461-K461+L461-M461)</f>
        <v>0</v>
      </c>
      <c r="O461" s="514"/>
      <c r="P461" s="568"/>
    </row>
    <row r="462" spans="1:17" ht="20.100000000000001" customHeight="1" x14ac:dyDescent="0.2">
      <c r="A462" s="21"/>
      <c r="B462" s="23" t="s">
        <v>42</v>
      </c>
      <c r="C462" s="557">
        <v>0</v>
      </c>
      <c r="D462" s="558"/>
      <c r="E462" s="558"/>
      <c r="F462" s="26">
        <v>0</v>
      </c>
      <c r="G462" s="26">
        <v>0</v>
      </c>
      <c r="H462" s="26">
        <v>0</v>
      </c>
      <c r="I462" s="37">
        <f t="shared" si="90"/>
        <v>0</v>
      </c>
      <c r="J462" s="75">
        <v>0</v>
      </c>
      <c r="K462" s="26">
        <v>0</v>
      </c>
      <c r="L462" s="26">
        <v>0</v>
      </c>
      <c r="M462" s="26">
        <v>0</v>
      </c>
      <c r="N462" s="514">
        <f>SUM(J462-K462+L462-M462)</f>
        <v>0</v>
      </c>
      <c r="O462" s="514"/>
      <c r="P462" s="568"/>
      <c r="Q462" s="1">
        <v>4</v>
      </c>
    </row>
    <row r="463" spans="1:17" ht="26.25" customHeight="1" x14ac:dyDescent="0.2">
      <c r="A463" s="18">
        <v>2</v>
      </c>
      <c r="B463" s="19" t="s">
        <v>44</v>
      </c>
      <c r="C463" s="530"/>
      <c r="D463" s="531"/>
      <c r="E463" s="531"/>
      <c r="F463" s="20"/>
      <c r="G463" s="20"/>
      <c r="H463" s="20"/>
      <c r="I463" s="76"/>
      <c r="J463" s="64"/>
      <c r="K463" s="20"/>
      <c r="L463" s="20"/>
      <c r="M463" s="20"/>
      <c r="N463" s="559"/>
      <c r="O463" s="559"/>
      <c r="P463" s="560"/>
    </row>
    <row r="464" spans="1:17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26">
        <v>0</v>
      </c>
      <c r="G464" s="26">
        <v>0</v>
      </c>
      <c r="H464" s="26">
        <v>0</v>
      </c>
      <c r="I464" s="74">
        <f t="shared" ref="I464:I467" si="93">SUM(C464-F464+G464-H464)</f>
        <v>0</v>
      </c>
      <c r="J464" s="64"/>
      <c r="K464" s="20"/>
      <c r="L464" s="20"/>
      <c r="M464" s="20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0</v>
      </c>
      <c r="D465" s="558"/>
      <c r="E465" s="558"/>
      <c r="F465" s="26">
        <v>0</v>
      </c>
      <c r="G465" s="26">
        <v>90</v>
      </c>
      <c r="H465" s="26">
        <v>0</v>
      </c>
      <c r="I465" s="74">
        <f t="shared" si="93"/>
        <v>90</v>
      </c>
      <c r="J465" s="64"/>
      <c r="K465" s="20"/>
      <c r="L465" s="20"/>
      <c r="M465" s="20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26">
        <v>0</v>
      </c>
      <c r="G466" s="26">
        <v>0</v>
      </c>
      <c r="H466" s="26">
        <v>0</v>
      </c>
      <c r="I466" s="74">
        <f t="shared" si="93"/>
        <v>0</v>
      </c>
      <c r="J466" s="64"/>
      <c r="K466" s="20"/>
      <c r="L466" s="20"/>
      <c r="M466" s="20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48">
        <v>0</v>
      </c>
      <c r="G467" s="48">
        <v>0</v>
      </c>
      <c r="H467" s="48">
        <v>0</v>
      </c>
      <c r="I467" s="74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4.25" x14ac:dyDescent="0.2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49"/>
      <c r="I468" s="79"/>
      <c r="J468" s="80"/>
      <c r="K468" s="32"/>
      <c r="L468" s="32"/>
      <c r="M468" s="32"/>
      <c r="N468" s="508"/>
      <c r="O468" s="508"/>
      <c r="P468" s="567"/>
    </row>
    <row r="469" spans="1:16" x14ac:dyDescent="0.2">
      <c r="B469" s="3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3"/>
      <c r="D471" s="3"/>
      <c r="E471" s="3"/>
      <c r="N471" s="3"/>
      <c r="O471" s="3"/>
      <c r="P471" s="3"/>
    </row>
    <row r="472" spans="1:16" x14ac:dyDescent="0.2">
      <c r="C472" s="3"/>
      <c r="D472" s="3"/>
      <c r="E472" s="3"/>
      <c r="N472" s="3"/>
      <c r="O472" s="3"/>
      <c r="P472" s="3"/>
    </row>
    <row r="473" spans="1:16" x14ac:dyDescent="0.2">
      <c r="C473" s="3"/>
      <c r="D473" s="3"/>
      <c r="E473" s="3"/>
      <c r="N473" s="3"/>
      <c r="O473" s="3"/>
      <c r="P473" s="3"/>
    </row>
    <row r="474" spans="1:16" x14ac:dyDescent="0.2">
      <c r="C474" s="3"/>
      <c r="D474" s="3"/>
      <c r="E474" s="3"/>
      <c r="N474" s="3"/>
      <c r="O474" s="3"/>
      <c r="P474" s="3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">
      <c r="A476" s="495" t="s">
        <v>3</v>
      </c>
      <c r="B476" s="495"/>
      <c r="I476" s="1" t="s">
        <v>1</v>
      </c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13">
        <v>1</v>
      </c>
      <c r="E480" s="13">
        <v>5</v>
      </c>
      <c r="I480" s="543">
        <v>13</v>
      </c>
      <c r="K480" s="5"/>
      <c r="L480" s="44" t="s">
        <v>51</v>
      </c>
      <c r="M480" s="533" t="str">
        <f>M447</f>
        <v>: Maret</v>
      </c>
      <c r="N480" s="534"/>
      <c r="O480" s="13">
        <f>+O7:P7</f>
        <v>0</v>
      </c>
      <c r="P480" s="13">
        <f>+P447</f>
        <v>3</v>
      </c>
    </row>
    <row r="481" spans="1:16" ht="12.75" customHeight="1" x14ac:dyDescent="0.2">
      <c r="A481" s="1" t="s">
        <v>8</v>
      </c>
      <c r="C481" s="59"/>
      <c r="D481" s="13">
        <v>0</v>
      </c>
      <c r="E481" s="13">
        <v>8</v>
      </c>
      <c r="G481" s="1" t="s">
        <v>1</v>
      </c>
      <c r="I481" s="543"/>
      <c r="K481" s="5"/>
      <c r="L481" s="44" t="s">
        <v>12</v>
      </c>
      <c r="M481" s="533" t="str">
        <f>M448</f>
        <v>: 2018</v>
      </c>
      <c r="N481" s="534"/>
      <c r="O481" s="13">
        <v>1</v>
      </c>
      <c r="P481" s="13">
        <f>+P8</f>
        <v>8</v>
      </c>
    </row>
    <row r="482" spans="1:16" x14ac:dyDescent="0.2">
      <c r="C482" s="62"/>
      <c r="D482" s="62"/>
      <c r="K482" s="5"/>
      <c r="L482" s="5"/>
      <c r="N482" s="5"/>
      <c r="O482" s="62"/>
      <c r="P482" s="62"/>
    </row>
    <row r="483" spans="1:16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6" ht="12.7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67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6" ht="12.75" customHeight="1" x14ac:dyDescent="0.2">
      <c r="A485" s="540"/>
      <c r="B485" s="542"/>
      <c r="C485" s="548" t="s">
        <v>9</v>
      </c>
      <c r="D485" s="549"/>
      <c r="E485" s="549"/>
      <c r="F485" s="11" t="s">
        <v>19</v>
      </c>
      <c r="G485" s="11" t="s">
        <v>20</v>
      </c>
      <c r="H485" s="11" t="s">
        <v>21</v>
      </c>
      <c r="I485" s="69" t="s">
        <v>22</v>
      </c>
      <c r="J485" s="70" t="s">
        <v>9</v>
      </c>
      <c r="K485" s="11" t="s">
        <v>19</v>
      </c>
      <c r="L485" s="11" t="s">
        <v>20</v>
      </c>
      <c r="M485" s="11" t="s">
        <v>21</v>
      </c>
      <c r="N485" s="550" t="s">
        <v>22</v>
      </c>
      <c r="O485" s="550"/>
      <c r="P485" s="551"/>
    </row>
    <row r="486" spans="1:16" ht="12.75" customHeight="1" x14ac:dyDescent="0.2">
      <c r="A486" s="540"/>
      <c r="B486" s="542"/>
      <c r="C486" s="552" t="s">
        <v>23</v>
      </c>
      <c r="D486" s="553"/>
      <c r="E486" s="553"/>
      <c r="F486" s="12"/>
      <c r="G486" s="12"/>
      <c r="H486" s="12"/>
      <c r="I486" s="71" t="s">
        <v>24</v>
      </c>
      <c r="J486" s="72" t="s">
        <v>23</v>
      </c>
      <c r="K486" s="12"/>
      <c r="L486" s="12"/>
      <c r="M486" s="12"/>
      <c r="N486" s="553" t="s">
        <v>25</v>
      </c>
      <c r="O486" s="553"/>
      <c r="P486" s="554"/>
    </row>
    <row r="487" spans="1:16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102" t="s">
        <v>29</v>
      </c>
      <c r="G487" s="102" t="s">
        <v>30</v>
      </c>
      <c r="H487" s="102" t="s">
        <v>31</v>
      </c>
      <c r="I487" s="103" t="s">
        <v>32</v>
      </c>
      <c r="J487" s="104" t="s">
        <v>33</v>
      </c>
      <c r="K487" s="102" t="s">
        <v>34</v>
      </c>
      <c r="L487" s="102" t="s">
        <v>35</v>
      </c>
      <c r="M487" s="102" t="s">
        <v>36</v>
      </c>
      <c r="N487" s="523" t="s">
        <v>37</v>
      </c>
      <c r="O487" s="522"/>
      <c r="P487" s="524"/>
    </row>
    <row r="488" spans="1:16" ht="15.75" x14ac:dyDescent="0.2">
      <c r="A488" s="14"/>
      <c r="B488" s="15" t="s">
        <v>38</v>
      </c>
      <c r="C488" s="525">
        <f>SUM(C15,C55,C95,C135,C175,C215,C255,C295,C335,C375,C415,C455)</f>
        <v>685</v>
      </c>
      <c r="D488" s="526"/>
      <c r="E488" s="526"/>
      <c r="F488" s="36">
        <f>SUM(F15,F55,F95,F135,F175,F215,F255,F295,F335,F375,F415,F455)</f>
        <v>90</v>
      </c>
      <c r="G488" s="36">
        <f>SUM(G15,G55,G95,G135,G175,G215,G255,G295,G335,G375,G415,G455)</f>
        <v>2767</v>
      </c>
      <c r="H488" s="36">
        <f t="shared" ref="H488:N488" si="95">SUM(H15,H55,H95,H135,H175,H215,H255,H295,H335,H375,H415,H455)</f>
        <v>7</v>
      </c>
      <c r="I488" s="16">
        <f t="shared" si="95"/>
        <v>3355</v>
      </c>
      <c r="J488" s="88">
        <f t="shared" si="95"/>
        <v>528</v>
      </c>
      <c r="K488" s="36">
        <f t="shared" si="95"/>
        <v>526</v>
      </c>
      <c r="L488" s="36">
        <f t="shared" si="95"/>
        <v>0</v>
      </c>
      <c r="M488" s="36">
        <f t="shared" si="95"/>
        <v>2</v>
      </c>
      <c r="N488" s="527">
        <f t="shared" si="95"/>
        <v>0</v>
      </c>
      <c r="O488" s="528"/>
      <c r="P488" s="529"/>
    </row>
    <row r="489" spans="1:16" x14ac:dyDescent="0.2">
      <c r="A489" s="18">
        <v>1</v>
      </c>
      <c r="B489" s="19" t="s">
        <v>39</v>
      </c>
      <c r="C489" s="530"/>
      <c r="D489" s="531"/>
      <c r="E489" s="531"/>
      <c r="F489" s="20"/>
      <c r="G489" s="20"/>
      <c r="H489" s="20"/>
      <c r="I489" s="73"/>
      <c r="J489" s="64"/>
      <c r="K489" s="20"/>
      <c r="L489" s="20"/>
      <c r="M489" s="20"/>
      <c r="N489" s="531"/>
      <c r="O489" s="531"/>
      <c r="P489" s="532"/>
    </row>
    <row r="490" spans="1:16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36">
        <f t="shared" ref="F490:N495" si="97">SUM(F17,F57,F97,F137,F177,F217,F257,F297,F337,F377,F417,F457)</f>
        <v>0</v>
      </c>
      <c r="G490" s="36">
        <f t="shared" si="97"/>
        <v>0</v>
      </c>
      <c r="H490" s="36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6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39">
        <f t="shared" si="97"/>
        <v>0</v>
      </c>
      <c r="G491" s="39">
        <f t="shared" si="97"/>
        <v>0</v>
      </c>
      <c r="H491" s="39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6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39">
        <f t="shared" si="97"/>
        <v>0</v>
      </c>
      <c r="G492" s="39">
        <f t="shared" si="97"/>
        <v>0</v>
      </c>
      <c r="H492" s="39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6" ht="14.25" x14ac:dyDescent="0.2">
      <c r="A493" s="21"/>
      <c r="B493" s="19" t="s">
        <v>43</v>
      </c>
      <c r="C493" s="513">
        <f t="shared" si="96"/>
        <v>685</v>
      </c>
      <c r="D493" s="514"/>
      <c r="E493" s="514"/>
      <c r="F493" s="38">
        <f t="shared" si="97"/>
        <v>90</v>
      </c>
      <c r="G493" s="38">
        <f t="shared" si="97"/>
        <v>2767</v>
      </c>
      <c r="H493" s="38">
        <f t="shared" si="97"/>
        <v>7</v>
      </c>
      <c r="I493" s="74">
        <f t="shared" si="97"/>
        <v>3355</v>
      </c>
      <c r="J493" s="89">
        <f t="shared" si="97"/>
        <v>528</v>
      </c>
      <c r="K493" s="38">
        <f t="shared" si="97"/>
        <v>526</v>
      </c>
      <c r="L493" s="38">
        <f t="shared" si="97"/>
        <v>0</v>
      </c>
      <c r="M493" s="38">
        <f t="shared" si="97"/>
        <v>2</v>
      </c>
      <c r="N493" s="510">
        <f t="shared" si="97"/>
        <v>0</v>
      </c>
      <c r="O493" s="511"/>
      <c r="P493" s="512"/>
    </row>
    <row r="494" spans="1:16" ht="15" x14ac:dyDescent="0.2">
      <c r="A494" s="21"/>
      <c r="B494" s="23" t="s">
        <v>41</v>
      </c>
      <c r="C494" s="496">
        <f t="shared" si="96"/>
        <v>100</v>
      </c>
      <c r="D494" s="497"/>
      <c r="E494" s="497"/>
      <c r="F494" s="39">
        <f t="shared" si="97"/>
        <v>5</v>
      </c>
      <c r="G494" s="39">
        <f t="shared" si="97"/>
        <v>846</v>
      </c>
      <c r="H494" s="39">
        <f t="shared" si="97"/>
        <v>6</v>
      </c>
      <c r="I494" s="37">
        <f t="shared" si="97"/>
        <v>935</v>
      </c>
      <c r="J494" s="90">
        <f t="shared" si="97"/>
        <v>26</v>
      </c>
      <c r="K494" s="39">
        <f t="shared" si="97"/>
        <v>26</v>
      </c>
      <c r="L494" s="39">
        <f t="shared" si="97"/>
        <v>0</v>
      </c>
      <c r="M494" s="39">
        <f t="shared" si="97"/>
        <v>0</v>
      </c>
      <c r="N494" s="515">
        <f t="shared" si="97"/>
        <v>0</v>
      </c>
      <c r="O494" s="516"/>
      <c r="P494" s="517"/>
    </row>
    <row r="495" spans="1:16" ht="15" x14ac:dyDescent="0.2">
      <c r="A495" s="21"/>
      <c r="B495" s="23" t="s">
        <v>42</v>
      </c>
      <c r="C495" s="496">
        <f t="shared" si="96"/>
        <v>585</v>
      </c>
      <c r="D495" s="497"/>
      <c r="E495" s="497"/>
      <c r="F495" s="39">
        <f t="shared" si="97"/>
        <v>85</v>
      </c>
      <c r="G495" s="39">
        <f t="shared" si="97"/>
        <v>1921</v>
      </c>
      <c r="H495" s="39">
        <f t="shared" si="97"/>
        <v>1</v>
      </c>
      <c r="I495" s="37">
        <f t="shared" si="97"/>
        <v>2420</v>
      </c>
      <c r="J495" s="90">
        <f t="shared" si="97"/>
        <v>502</v>
      </c>
      <c r="K495" s="39">
        <f t="shared" si="97"/>
        <v>500</v>
      </c>
      <c r="L495" s="39">
        <f t="shared" si="97"/>
        <v>0</v>
      </c>
      <c r="M495" s="39">
        <f t="shared" si="97"/>
        <v>2</v>
      </c>
      <c r="N495" s="515">
        <f t="shared" si="97"/>
        <v>0</v>
      </c>
      <c r="O495" s="516"/>
      <c r="P495" s="517"/>
    </row>
    <row r="496" spans="1:16" x14ac:dyDescent="0.2">
      <c r="A496" s="18">
        <v>2</v>
      </c>
      <c r="B496" s="19" t="s">
        <v>44</v>
      </c>
      <c r="C496" s="518"/>
      <c r="D496" s="519"/>
      <c r="E496" s="520"/>
      <c r="F496" s="20"/>
      <c r="G496" s="20"/>
      <c r="H496" s="20"/>
      <c r="I496" s="77"/>
      <c r="J496" s="64"/>
      <c r="K496" s="20"/>
      <c r="L496" s="20"/>
      <c r="M496" s="20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480</v>
      </c>
      <c r="D497" s="497"/>
      <c r="E497" s="497"/>
      <c r="F497" s="39">
        <f t="shared" ref="F497:I500" si="98">SUM(F24,F64,F104,F144,F184,F224,F264,F304,F344,F384,F424,F464)</f>
        <v>0</v>
      </c>
      <c r="G497" s="39">
        <f t="shared" si="98"/>
        <v>10</v>
      </c>
      <c r="H497" s="39">
        <f t="shared" si="98"/>
        <v>0</v>
      </c>
      <c r="I497" s="37">
        <f t="shared" si="98"/>
        <v>490</v>
      </c>
      <c r="J497" s="64"/>
      <c r="K497" s="20"/>
      <c r="L497" s="20"/>
      <c r="M497" s="20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165</v>
      </c>
      <c r="D498" s="497"/>
      <c r="E498" s="497"/>
      <c r="F498" s="39">
        <f t="shared" si="98"/>
        <v>90</v>
      </c>
      <c r="G498" s="39">
        <f t="shared" si="98"/>
        <v>2556</v>
      </c>
      <c r="H498" s="39">
        <f t="shared" si="98"/>
        <v>1</v>
      </c>
      <c r="I498" s="37">
        <f t="shared" si="98"/>
        <v>2630</v>
      </c>
      <c r="J498" s="64"/>
      <c r="K498" s="20"/>
      <c r="L498" s="20"/>
      <c r="M498" s="20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39">
        <f t="shared" si="98"/>
        <v>0</v>
      </c>
      <c r="G499" s="39">
        <f t="shared" si="98"/>
        <v>0</v>
      </c>
      <c r="H499" s="39">
        <f t="shared" si="98"/>
        <v>0</v>
      </c>
      <c r="I499" s="37">
        <f t="shared" si="98"/>
        <v>0</v>
      </c>
      <c r="J499" s="64"/>
      <c r="K499" s="20"/>
      <c r="L499" s="20"/>
      <c r="M499" s="20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40</v>
      </c>
      <c r="D500" s="502"/>
      <c r="E500" s="502"/>
      <c r="F500" s="51">
        <f t="shared" si="98"/>
        <v>0</v>
      </c>
      <c r="G500" s="51">
        <f t="shared" si="98"/>
        <v>201</v>
      </c>
      <c r="H500" s="51">
        <f t="shared" si="98"/>
        <v>6</v>
      </c>
      <c r="I500" s="91">
        <f t="shared" si="98"/>
        <v>235</v>
      </c>
      <c r="J500" s="78"/>
      <c r="K500" s="29"/>
      <c r="L500" s="29"/>
      <c r="M500" s="29"/>
      <c r="N500" s="503"/>
      <c r="O500" s="504"/>
      <c r="P500" s="505"/>
    </row>
    <row r="501" spans="1:16" ht="15" x14ac:dyDescent="0.2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49"/>
      <c r="I501" s="79"/>
      <c r="J501" s="80"/>
      <c r="K501" s="32"/>
      <c r="L501" s="32"/>
      <c r="M501" s="32"/>
      <c r="N501" s="508"/>
      <c r="O501" s="508"/>
      <c r="P501" s="509"/>
    </row>
    <row r="502" spans="1:16" x14ac:dyDescent="0.2">
      <c r="B502" s="3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 t="shared" ref="G502:I502" si="99">SUM(G497:G500)-G488</f>
        <v>0</v>
      </c>
      <c r="H502" s="50">
        <f t="shared" si="99"/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3"/>
      <c r="D504" s="3"/>
      <c r="E504" s="3"/>
      <c r="N504" s="3"/>
      <c r="O504" s="3"/>
      <c r="P504" s="3"/>
    </row>
    <row r="505" spans="1:16" x14ac:dyDescent="0.2">
      <c r="C505" s="3"/>
      <c r="D505" s="3"/>
      <c r="E505" s="3"/>
      <c r="K505" s="1" t="s">
        <v>1</v>
      </c>
      <c r="N505" s="3"/>
      <c r="O505" s="3"/>
      <c r="P505" s="3"/>
    </row>
  </sheetData>
  <mergeCells count="689">
    <mergeCell ref="A1:B1"/>
    <mergeCell ref="A2:B2"/>
    <mergeCell ref="A3:B3"/>
    <mergeCell ref="F4:L4"/>
    <mergeCell ref="F5:L5"/>
    <mergeCell ref="M7:N7"/>
    <mergeCell ref="M8:N8"/>
    <mergeCell ref="C10:I10"/>
    <mergeCell ref="J10:P10"/>
    <mergeCell ref="A10:A13"/>
    <mergeCell ref="B10:B13"/>
    <mergeCell ref="I7:I8"/>
    <mergeCell ref="M1:P2"/>
    <mergeCell ref="C11:E11"/>
    <mergeCell ref="N11:P11"/>
    <mergeCell ref="C12:E12"/>
    <mergeCell ref="N12:P12"/>
    <mergeCell ref="C13:E13"/>
    <mergeCell ref="N13:P13"/>
    <mergeCell ref="C14:E14"/>
    <mergeCell ref="N14:P14"/>
    <mergeCell ref="C15:E15"/>
    <mergeCell ref="N15:P15"/>
    <mergeCell ref="C16:E16"/>
    <mergeCell ref="N16:P16"/>
    <mergeCell ref="C17:E17"/>
    <mergeCell ref="N17:P17"/>
    <mergeCell ref="C18:E18"/>
    <mergeCell ref="N18:P18"/>
    <mergeCell ref="C19:E19"/>
    <mergeCell ref="N19:P19"/>
    <mergeCell ref="C20:E20"/>
    <mergeCell ref="N20:P20"/>
    <mergeCell ref="C21:E21"/>
    <mergeCell ref="N21:P21"/>
    <mergeCell ref="C22:E22"/>
    <mergeCell ref="N22:P22"/>
    <mergeCell ref="C23:E23"/>
    <mergeCell ref="N23:P23"/>
    <mergeCell ref="C24:E24"/>
    <mergeCell ref="N24:P24"/>
    <mergeCell ref="C25:E25"/>
    <mergeCell ref="N25:P25"/>
    <mergeCell ref="C26:E26"/>
    <mergeCell ref="N26:P26"/>
    <mergeCell ref="C27:E27"/>
    <mergeCell ref="N27:P27"/>
    <mergeCell ref="C28:E28"/>
    <mergeCell ref="N28:P28"/>
    <mergeCell ref="C29:E29"/>
    <mergeCell ref="N29:P29"/>
    <mergeCell ref="C30:E30"/>
    <mergeCell ref="N30:P30"/>
    <mergeCell ref="A41:B41"/>
    <mergeCell ref="A42:B42"/>
    <mergeCell ref="A43:B43"/>
    <mergeCell ref="F44:L44"/>
    <mergeCell ref="F45:L45"/>
    <mergeCell ref="M47:N47"/>
    <mergeCell ref="M48:N48"/>
    <mergeCell ref="C50:I50"/>
    <mergeCell ref="J50:P50"/>
    <mergeCell ref="A50:A53"/>
    <mergeCell ref="B50:B53"/>
    <mergeCell ref="I47:I48"/>
    <mergeCell ref="M41:P42"/>
    <mergeCell ref="C51:E51"/>
    <mergeCell ref="N51:P51"/>
    <mergeCell ref="C52:E52"/>
    <mergeCell ref="N52:P52"/>
    <mergeCell ref="C53:E53"/>
    <mergeCell ref="N53:P53"/>
    <mergeCell ref="C54:E54"/>
    <mergeCell ref="N54:P54"/>
    <mergeCell ref="C55:E55"/>
    <mergeCell ref="N55:P55"/>
    <mergeCell ref="C56:E56"/>
    <mergeCell ref="N56:P56"/>
    <mergeCell ref="C57:E57"/>
    <mergeCell ref="N57:P57"/>
    <mergeCell ref="C58:E58"/>
    <mergeCell ref="N58:P58"/>
    <mergeCell ref="C59:E59"/>
    <mergeCell ref="N59:P59"/>
    <mergeCell ref="C60:E60"/>
    <mergeCell ref="N60:P60"/>
    <mergeCell ref="C61:E61"/>
    <mergeCell ref="N61:P61"/>
    <mergeCell ref="C62:E62"/>
    <mergeCell ref="N62:P62"/>
    <mergeCell ref="C63:E63"/>
    <mergeCell ref="N63:P63"/>
    <mergeCell ref="C64:E64"/>
    <mergeCell ref="N64:P64"/>
    <mergeCell ref="C65:E65"/>
    <mergeCell ref="N65:P65"/>
    <mergeCell ref="C66:E66"/>
    <mergeCell ref="N66:P66"/>
    <mergeCell ref="C67:E67"/>
    <mergeCell ref="N67:P67"/>
    <mergeCell ref="C68:E68"/>
    <mergeCell ref="N68:P68"/>
    <mergeCell ref="C69:E69"/>
    <mergeCell ref="N69:P69"/>
    <mergeCell ref="C70:E70"/>
    <mergeCell ref="N70:P70"/>
    <mergeCell ref="A81:B81"/>
    <mergeCell ref="A82:B82"/>
    <mergeCell ref="A83:B83"/>
    <mergeCell ref="F84:L84"/>
    <mergeCell ref="F85:L85"/>
    <mergeCell ref="M87:N87"/>
    <mergeCell ref="M88:N88"/>
    <mergeCell ref="C90:I90"/>
    <mergeCell ref="J90:P90"/>
    <mergeCell ref="A90:A93"/>
    <mergeCell ref="B90:B93"/>
    <mergeCell ref="I87:I88"/>
    <mergeCell ref="M81:P82"/>
    <mergeCell ref="C91:E91"/>
    <mergeCell ref="N91:P91"/>
    <mergeCell ref="C92:E92"/>
    <mergeCell ref="N92:P92"/>
    <mergeCell ref="C93:E93"/>
    <mergeCell ref="N93:P93"/>
    <mergeCell ref="C94:E94"/>
    <mergeCell ref="N94:P94"/>
    <mergeCell ref="C95:E95"/>
    <mergeCell ref="N95:P95"/>
    <mergeCell ref="C96:E96"/>
    <mergeCell ref="N96:P96"/>
    <mergeCell ref="C97:E97"/>
    <mergeCell ref="N97:P97"/>
    <mergeCell ref="C98:E98"/>
    <mergeCell ref="N98:P98"/>
    <mergeCell ref="C99:E99"/>
    <mergeCell ref="N99:P99"/>
    <mergeCell ref="C100:E100"/>
    <mergeCell ref="N100:P100"/>
    <mergeCell ref="C101:E101"/>
    <mergeCell ref="N101:P101"/>
    <mergeCell ref="C102:E102"/>
    <mergeCell ref="N102:P102"/>
    <mergeCell ref="C103:E103"/>
    <mergeCell ref="N103:P103"/>
    <mergeCell ref="C104:E104"/>
    <mergeCell ref="N104:P104"/>
    <mergeCell ref="C105:E105"/>
    <mergeCell ref="N105:P105"/>
    <mergeCell ref="C106:E106"/>
    <mergeCell ref="N106:P106"/>
    <mergeCell ref="C107:E107"/>
    <mergeCell ref="N107:P107"/>
    <mergeCell ref="C108:E108"/>
    <mergeCell ref="N108:P108"/>
    <mergeCell ref="C109:E109"/>
    <mergeCell ref="N109:P109"/>
    <mergeCell ref="C110:E110"/>
    <mergeCell ref="N110:P110"/>
    <mergeCell ref="A121:B121"/>
    <mergeCell ref="A122:B122"/>
    <mergeCell ref="A123:B123"/>
    <mergeCell ref="F124:L124"/>
    <mergeCell ref="F125:L125"/>
    <mergeCell ref="M127:N127"/>
    <mergeCell ref="M128:N128"/>
    <mergeCell ref="C130:I130"/>
    <mergeCell ref="J130:P130"/>
    <mergeCell ref="A130:A133"/>
    <mergeCell ref="B130:B133"/>
    <mergeCell ref="I127:I128"/>
    <mergeCell ref="M121:P122"/>
    <mergeCell ref="C131:E131"/>
    <mergeCell ref="N131:P131"/>
    <mergeCell ref="C132:E132"/>
    <mergeCell ref="N132:P132"/>
    <mergeCell ref="C133:E133"/>
    <mergeCell ref="N133:P133"/>
    <mergeCell ref="C134:E134"/>
    <mergeCell ref="N134:P134"/>
    <mergeCell ref="C135:E135"/>
    <mergeCell ref="N135:P135"/>
    <mergeCell ref="C136:E136"/>
    <mergeCell ref="N136:P136"/>
    <mergeCell ref="C137:E137"/>
    <mergeCell ref="N137:P137"/>
    <mergeCell ref="C138:E138"/>
    <mergeCell ref="N138:P138"/>
    <mergeCell ref="C139:E139"/>
    <mergeCell ref="N139:P139"/>
    <mergeCell ref="C140:E140"/>
    <mergeCell ref="N140:P140"/>
    <mergeCell ref="C141:E141"/>
    <mergeCell ref="N141:P141"/>
    <mergeCell ref="C142:E142"/>
    <mergeCell ref="N142:P142"/>
    <mergeCell ref="C143:E143"/>
    <mergeCell ref="N143:P143"/>
    <mergeCell ref="C144:E144"/>
    <mergeCell ref="N144:P144"/>
    <mergeCell ref="C145:E145"/>
    <mergeCell ref="N145:P145"/>
    <mergeCell ref="C146:E146"/>
    <mergeCell ref="N146:P146"/>
    <mergeCell ref="C147:E147"/>
    <mergeCell ref="N147:P147"/>
    <mergeCell ref="C148:E148"/>
    <mergeCell ref="N148:P148"/>
    <mergeCell ref="C149:E149"/>
    <mergeCell ref="N149:P149"/>
    <mergeCell ref="C150:E150"/>
    <mergeCell ref="N150:P150"/>
    <mergeCell ref="A161:B161"/>
    <mergeCell ref="A162:B162"/>
    <mergeCell ref="A163:B163"/>
    <mergeCell ref="F164:L164"/>
    <mergeCell ref="F165:L165"/>
    <mergeCell ref="M167:N167"/>
    <mergeCell ref="M168:N168"/>
    <mergeCell ref="C170:I170"/>
    <mergeCell ref="J170:P170"/>
    <mergeCell ref="A170:A173"/>
    <mergeCell ref="B170:B173"/>
    <mergeCell ref="I167:I168"/>
    <mergeCell ref="M161:P162"/>
    <mergeCell ref="C171:E171"/>
    <mergeCell ref="N171:P171"/>
    <mergeCell ref="C172:E172"/>
    <mergeCell ref="N172:P172"/>
    <mergeCell ref="C173:E173"/>
    <mergeCell ref="N173:P173"/>
    <mergeCell ref="C174:E174"/>
    <mergeCell ref="N174:P174"/>
    <mergeCell ref="C175:E175"/>
    <mergeCell ref="N175:P175"/>
    <mergeCell ref="C176:E176"/>
    <mergeCell ref="N176:P176"/>
    <mergeCell ref="C177:E177"/>
    <mergeCell ref="N177:P177"/>
    <mergeCell ref="C178:E178"/>
    <mergeCell ref="N178:P178"/>
    <mergeCell ref="C179:E179"/>
    <mergeCell ref="N179:P179"/>
    <mergeCell ref="C180:E180"/>
    <mergeCell ref="N180:P180"/>
    <mergeCell ref="C181:E181"/>
    <mergeCell ref="N181:P181"/>
    <mergeCell ref="C182:E182"/>
    <mergeCell ref="N182:P182"/>
    <mergeCell ref="C183:E183"/>
    <mergeCell ref="N183:P183"/>
    <mergeCell ref="C184:E184"/>
    <mergeCell ref="N184:P184"/>
    <mergeCell ref="C185:E185"/>
    <mergeCell ref="N185:P185"/>
    <mergeCell ref="C186:E186"/>
    <mergeCell ref="N186:P186"/>
    <mergeCell ref="C187:E187"/>
    <mergeCell ref="N187:P187"/>
    <mergeCell ref="C188:E188"/>
    <mergeCell ref="N188:P188"/>
    <mergeCell ref="C189:E189"/>
    <mergeCell ref="N189:P189"/>
    <mergeCell ref="C190:E190"/>
    <mergeCell ref="N190:P190"/>
    <mergeCell ref="A201:B201"/>
    <mergeCell ref="A202:B202"/>
    <mergeCell ref="A203:B203"/>
    <mergeCell ref="F204:L204"/>
    <mergeCell ref="F205:L205"/>
    <mergeCell ref="M207:N207"/>
    <mergeCell ref="M208:N208"/>
    <mergeCell ref="C210:I210"/>
    <mergeCell ref="J210:P210"/>
    <mergeCell ref="A210:A213"/>
    <mergeCell ref="B210:B213"/>
    <mergeCell ref="I207:I208"/>
    <mergeCell ref="M201:P202"/>
    <mergeCell ref="C211:E211"/>
    <mergeCell ref="N211:P211"/>
    <mergeCell ref="C212:E212"/>
    <mergeCell ref="N212:P212"/>
    <mergeCell ref="C213:E213"/>
    <mergeCell ref="N213:P213"/>
    <mergeCell ref="C214:E214"/>
    <mergeCell ref="N214:P214"/>
    <mergeCell ref="C215:E215"/>
    <mergeCell ref="N215:P215"/>
    <mergeCell ref="C216:E216"/>
    <mergeCell ref="N216:P216"/>
    <mergeCell ref="C217:E217"/>
    <mergeCell ref="N217:P217"/>
    <mergeCell ref="C218:E218"/>
    <mergeCell ref="N218:P218"/>
    <mergeCell ref="C219:E219"/>
    <mergeCell ref="N219:P219"/>
    <mergeCell ref="C220:E220"/>
    <mergeCell ref="N220:P220"/>
    <mergeCell ref="C221:E221"/>
    <mergeCell ref="N221:P221"/>
    <mergeCell ref="C222:E222"/>
    <mergeCell ref="N222:P222"/>
    <mergeCell ref="C223:E223"/>
    <mergeCell ref="N223:P223"/>
    <mergeCell ref="C224:E224"/>
    <mergeCell ref="N224:P224"/>
    <mergeCell ref="C225:E225"/>
    <mergeCell ref="N225:P225"/>
    <mergeCell ref="C226:E226"/>
    <mergeCell ref="N226:P226"/>
    <mergeCell ref="C227:E227"/>
    <mergeCell ref="N227:P227"/>
    <mergeCell ref="C228:E228"/>
    <mergeCell ref="N228:P228"/>
    <mergeCell ref="C229:E229"/>
    <mergeCell ref="N229:P229"/>
    <mergeCell ref="C230:E230"/>
    <mergeCell ref="N230:P230"/>
    <mergeCell ref="A241:B241"/>
    <mergeCell ref="A242:B242"/>
    <mergeCell ref="A243:B243"/>
    <mergeCell ref="F244:L244"/>
    <mergeCell ref="F245:L245"/>
    <mergeCell ref="M247:N247"/>
    <mergeCell ref="M248:N248"/>
    <mergeCell ref="C250:I250"/>
    <mergeCell ref="J250:P250"/>
    <mergeCell ref="A250:A253"/>
    <mergeCell ref="B250:B253"/>
    <mergeCell ref="I247:I248"/>
    <mergeCell ref="M241:P242"/>
    <mergeCell ref="C251:E251"/>
    <mergeCell ref="N251:P251"/>
    <mergeCell ref="C252:E252"/>
    <mergeCell ref="N252:P252"/>
    <mergeCell ref="C253:E253"/>
    <mergeCell ref="N253:P253"/>
    <mergeCell ref="C254:E254"/>
    <mergeCell ref="N254:P254"/>
    <mergeCell ref="C255:E255"/>
    <mergeCell ref="N255:P255"/>
    <mergeCell ref="C256:E256"/>
    <mergeCell ref="N256:P256"/>
    <mergeCell ref="C257:E257"/>
    <mergeCell ref="N257:P257"/>
    <mergeCell ref="C258:E258"/>
    <mergeCell ref="N258:P258"/>
    <mergeCell ref="C259:E259"/>
    <mergeCell ref="N259:P259"/>
    <mergeCell ref="C260:E260"/>
    <mergeCell ref="N260:P260"/>
    <mergeCell ref="C261:E261"/>
    <mergeCell ref="N261:P261"/>
    <mergeCell ref="C262:E262"/>
    <mergeCell ref="N262:P262"/>
    <mergeCell ref="C263:E263"/>
    <mergeCell ref="N263:P263"/>
    <mergeCell ref="C264:E264"/>
    <mergeCell ref="N264:P264"/>
    <mergeCell ref="C265:E265"/>
    <mergeCell ref="N265:P265"/>
    <mergeCell ref="C266:E266"/>
    <mergeCell ref="N266:P266"/>
    <mergeCell ref="C267:E267"/>
    <mergeCell ref="N267:P267"/>
    <mergeCell ref="C268:E268"/>
    <mergeCell ref="N268:P268"/>
    <mergeCell ref="C269:E269"/>
    <mergeCell ref="N269:P269"/>
    <mergeCell ref="C270:E270"/>
    <mergeCell ref="N270:P270"/>
    <mergeCell ref="A281:B281"/>
    <mergeCell ref="A282:B282"/>
    <mergeCell ref="A283:B283"/>
    <mergeCell ref="F284:L284"/>
    <mergeCell ref="F285:L285"/>
    <mergeCell ref="M287:N287"/>
    <mergeCell ref="M288:N288"/>
    <mergeCell ref="C290:I290"/>
    <mergeCell ref="J290:P290"/>
    <mergeCell ref="A290:A293"/>
    <mergeCell ref="B290:B293"/>
    <mergeCell ref="I287:I288"/>
    <mergeCell ref="M281:P282"/>
    <mergeCell ref="C291:E291"/>
    <mergeCell ref="N291:P291"/>
    <mergeCell ref="C292:E292"/>
    <mergeCell ref="N292:P292"/>
    <mergeCell ref="C293:E293"/>
    <mergeCell ref="N293:P293"/>
    <mergeCell ref="C294:E294"/>
    <mergeCell ref="N294:P294"/>
    <mergeCell ref="C295:E295"/>
    <mergeCell ref="N295:P295"/>
    <mergeCell ref="C296:E296"/>
    <mergeCell ref="N296:P296"/>
    <mergeCell ref="C297:E297"/>
    <mergeCell ref="N297:P297"/>
    <mergeCell ref="C298:E298"/>
    <mergeCell ref="N298:P298"/>
    <mergeCell ref="C299:E299"/>
    <mergeCell ref="N299:P299"/>
    <mergeCell ref="C300:E300"/>
    <mergeCell ref="N300:P300"/>
    <mergeCell ref="C301:E301"/>
    <mergeCell ref="N301:P301"/>
    <mergeCell ref="C302:E302"/>
    <mergeCell ref="N302:P302"/>
    <mergeCell ref="C303:E303"/>
    <mergeCell ref="N303:P303"/>
    <mergeCell ref="C304:E304"/>
    <mergeCell ref="N304:P304"/>
    <mergeCell ref="C305:E305"/>
    <mergeCell ref="N305:P305"/>
    <mergeCell ref="C306:E306"/>
    <mergeCell ref="N306:P306"/>
    <mergeCell ref="C307:E307"/>
    <mergeCell ref="N307:P307"/>
    <mergeCell ref="C308:E308"/>
    <mergeCell ref="N308:P308"/>
    <mergeCell ref="C309:E309"/>
    <mergeCell ref="N309:P309"/>
    <mergeCell ref="C310:E310"/>
    <mergeCell ref="N310:P310"/>
    <mergeCell ref="A321:B321"/>
    <mergeCell ref="A322:B322"/>
    <mergeCell ref="A323:B323"/>
    <mergeCell ref="F324:L324"/>
    <mergeCell ref="F325:L325"/>
    <mergeCell ref="M327:N327"/>
    <mergeCell ref="M328:N328"/>
    <mergeCell ref="C330:I330"/>
    <mergeCell ref="J330:P330"/>
    <mergeCell ref="A330:A333"/>
    <mergeCell ref="B330:B333"/>
    <mergeCell ref="I327:I328"/>
    <mergeCell ref="M321:P322"/>
    <mergeCell ref="C331:E331"/>
    <mergeCell ref="N331:P331"/>
    <mergeCell ref="C332:E332"/>
    <mergeCell ref="N332:P332"/>
    <mergeCell ref="C333:E333"/>
    <mergeCell ref="N333:P333"/>
    <mergeCell ref="C334:E334"/>
    <mergeCell ref="N334:P334"/>
    <mergeCell ref="C335:E335"/>
    <mergeCell ref="N335:P335"/>
    <mergeCell ref="C336:E336"/>
    <mergeCell ref="N336:P336"/>
    <mergeCell ref="C337:E337"/>
    <mergeCell ref="N337:P337"/>
    <mergeCell ref="C338:E338"/>
    <mergeCell ref="N338:P338"/>
    <mergeCell ref="C339:E339"/>
    <mergeCell ref="N339:P339"/>
    <mergeCell ref="C340:E340"/>
    <mergeCell ref="N340:P340"/>
    <mergeCell ref="C341:E341"/>
    <mergeCell ref="N341:P341"/>
    <mergeCell ref="C342:E342"/>
    <mergeCell ref="N342:P342"/>
    <mergeCell ref="C343:E343"/>
    <mergeCell ref="N343:P343"/>
    <mergeCell ref="C344:E344"/>
    <mergeCell ref="N344:P344"/>
    <mergeCell ref="C345:E345"/>
    <mergeCell ref="N345:P345"/>
    <mergeCell ref="C346:E346"/>
    <mergeCell ref="N346:P346"/>
    <mergeCell ref="C347:E347"/>
    <mergeCell ref="N347:P347"/>
    <mergeCell ref="C348:E348"/>
    <mergeCell ref="N348:P348"/>
    <mergeCell ref="C349:E349"/>
    <mergeCell ref="N349:P349"/>
    <mergeCell ref="C350:E350"/>
    <mergeCell ref="N350:P350"/>
    <mergeCell ref="A361:B361"/>
    <mergeCell ref="A362:B362"/>
    <mergeCell ref="A363:B363"/>
    <mergeCell ref="F364:L364"/>
    <mergeCell ref="F365:L365"/>
    <mergeCell ref="M367:N367"/>
    <mergeCell ref="M368:N368"/>
    <mergeCell ref="C370:I370"/>
    <mergeCell ref="J370:P370"/>
    <mergeCell ref="A370:A373"/>
    <mergeCell ref="B370:B373"/>
    <mergeCell ref="I367:I368"/>
    <mergeCell ref="M361:P362"/>
    <mergeCell ref="C371:E371"/>
    <mergeCell ref="N371:P371"/>
    <mergeCell ref="C372:E372"/>
    <mergeCell ref="N372:P372"/>
    <mergeCell ref="C373:E373"/>
    <mergeCell ref="N373:P373"/>
    <mergeCell ref="C374:E374"/>
    <mergeCell ref="N374:P374"/>
    <mergeCell ref="C375:E375"/>
    <mergeCell ref="N375:P375"/>
    <mergeCell ref="C376:E376"/>
    <mergeCell ref="N376:P376"/>
    <mergeCell ref="C377:E377"/>
    <mergeCell ref="N377:P377"/>
    <mergeCell ref="C378:E378"/>
    <mergeCell ref="N378:P378"/>
    <mergeCell ref="C379:E379"/>
    <mergeCell ref="N379:P379"/>
    <mergeCell ref="C380:E380"/>
    <mergeCell ref="N380:P380"/>
    <mergeCell ref="C381:E381"/>
    <mergeCell ref="N381:P381"/>
    <mergeCell ref="C382:E382"/>
    <mergeCell ref="N382:P382"/>
    <mergeCell ref="C383:E383"/>
    <mergeCell ref="N383:P383"/>
    <mergeCell ref="C384:E384"/>
    <mergeCell ref="N384:P384"/>
    <mergeCell ref="C385:E385"/>
    <mergeCell ref="N385:P385"/>
    <mergeCell ref="C386:E386"/>
    <mergeCell ref="N386:P386"/>
    <mergeCell ref="C387:E387"/>
    <mergeCell ref="N387:P387"/>
    <mergeCell ref="C388:E388"/>
    <mergeCell ref="N388:P388"/>
    <mergeCell ref="C389:E389"/>
    <mergeCell ref="N389:P389"/>
    <mergeCell ref="C390:E390"/>
    <mergeCell ref="N390:P390"/>
    <mergeCell ref="A401:B401"/>
    <mergeCell ref="A402:B402"/>
    <mergeCell ref="A403:B403"/>
    <mergeCell ref="F404:L404"/>
    <mergeCell ref="F405:L405"/>
    <mergeCell ref="M407:N407"/>
    <mergeCell ref="M408:N408"/>
    <mergeCell ref="C410:I410"/>
    <mergeCell ref="J410:P410"/>
    <mergeCell ref="A410:A413"/>
    <mergeCell ref="B410:B413"/>
    <mergeCell ref="I407:I408"/>
    <mergeCell ref="M401:P402"/>
    <mergeCell ref="C411:E411"/>
    <mergeCell ref="N411:P411"/>
    <mergeCell ref="C412:E412"/>
    <mergeCell ref="N412:P412"/>
    <mergeCell ref="C413:E413"/>
    <mergeCell ref="N413:P413"/>
    <mergeCell ref="C414:E414"/>
    <mergeCell ref="N414:P414"/>
    <mergeCell ref="C415:E415"/>
    <mergeCell ref="N415:P415"/>
    <mergeCell ref="C416:E416"/>
    <mergeCell ref="N416:P416"/>
    <mergeCell ref="C417:E417"/>
    <mergeCell ref="N417:P417"/>
    <mergeCell ref="C418:E418"/>
    <mergeCell ref="N418:P418"/>
    <mergeCell ref="C419:E419"/>
    <mergeCell ref="N419:P419"/>
    <mergeCell ref="C420:E420"/>
    <mergeCell ref="N420:P420"/>
    <mergeCell ref="C421:E421"/>
    <mergeCell ref="N421:P421"/>
    <mergeCell ref="C422:E422"/>
    <mergeCell ref="N422:P422"/>
    <mergeCell ref="C423:E423"/>
    <mergeCell ref="N423:P423"/>
    <mergeCell ref="C424:E424"/>
    <mergeCell ref="N424:P424"/>
    <mergeCell ref="C425:E425"/>
    <mergeCell ref="N425:P425"/>
    <mergeCell ref="C426:E426"/>
    <mergeCell ref="N426:P426"/>
    <mergeCell ref="C427:E427"/>
    <mergeCell ref="N427:P427"/>
    <mergeCell ref="C428:E428"/>
    <mergeCell ref="N428:P428"/>
    <mergeCell ref="C429:E429"/>
    <mergeCell ref="N429:P429"/>
    <mergeCell ref="C430:E430"/>
    <mergeCell ref="N430:P430"/>
    <mergeCell ref="A441:B441"/>
    <mergeCell ref="A442:B442"/>
    <mergeCell ref="A443:B443"/>
    <mergeCell ref="F444:L444"/>
    <mergeCell ref="F445:L445"/>
    <mergeCell ref="M447:N447"/>
    <mergeCell ref="M448:N448"/>
    <mergeCell ref="C450:I450"/>
    <mergeCell ref="J450:P450"/>
    <mergeCell ref="A450:A453"/>
    <mergeCell ref="B450:B453"/>
    <mergeCell ref="I447:I448"/>
    <mergeCell ref="M441:P442"/>
    <mergeCell ref="C451:E451"/>
    <mergeCell ref="N451:P451"/>
    <mergeCell ref="C452:E452"/>
    <mergeCell ref="N452:P452"/>
    <mergeCell ref="C453:E453"/>
    <mergeCell ref="N453:P453"/>
    <mergeCell ref="C454:E454"/>
    <mergeCell ref="N454:P454"/>
    <mergeCell ref="C455:E455"/>
    <mergeCell ref="N455:P455"/>
    <mergeCell ref="C456:E456"/>
    <mergeCell ref="N456:P456"/>
    <mergeCell ref="C457:E457"/>
    <mergeCell ref="N457:P457"/>
    <mergeCell ref="C458:E458"/>
    <mergeCell ref="N458:P458"/>
    <mergeCell ref="C459:E459"/>
    <mergeCell ref="N459:P459"/>
    <mergeCell ref="C460:E460"/>
    <mergeCell ref="N460:P460"/>
    <mergeCell ref="C461:E461"/>
    <mergeCell ref="N461:P461"/>
    <mergeCell ref="C462:E462"/>
    <mergeCell ref="N462:P462"/>
    <mergeCell ref="C463:E463"/>
    <mergeCell ref="N463:P463"/>
    <mergeCell ref="C464:E464"/>
    <mergeCell ref="N464:P464"/>
    <mergeCell ref="C465:E465"/>
    <mergeCell ref="N465:P465"/>
    <mergeCell ref="C466:E466"/>
    <mergeCell ref="N466:P466"/>
    <mergeCell ref="C467:E467"/>
    <mergeCell ref="N467:P467"/>
    <mergeCell ref="C468:E468"/>
    <mergeCell ref="N468:P468"/>
    <mergeCell ref="C469:E469"/>
    <mergeCell ref="N469:P469"/>
    <mergeCell ref="C470:E470"/>
    <mergeCell ref="N470:P470"/>
    <mergeCell ref="A475:B475"/>
    <mergeCell ref="A476:B476"/>
    <mergeCell ref="A477:B477"/>
    <mergeCell ref="F478:L478"/>
    <mergeCell ref="F479:L479"/>
    <mergeCell ref="M480:N480"/>
    <mergeCell ref="M481:N481"/>
    <mergeCell ref="C483:I483"/>
    <mergeCell ref="J483:P483"/>
    <mergeCell ref="A483:A486"/>
    <mergeCell ref="B483:B486"/>
    <mergeCell ref="I480:I481"/>
    <mergeCell ref="M475:P476"/>
    <mergeCell ref="C484:E484"/>
    <mergeCell ref="N484:P484"/>
    <mergeCell ref="C485:E485"/>
    <mergeCell ref="N485:P485"/>
    <mergeCell ref="C486:E486"/>
    <mergeCell ref="N486:P486"/>
    <mergeCell ref="C487:E487"/>
    <mergeCell ref="N487:P487"/>
    <mergeCell ref="C488:E488"/>
    <mergeCell ref="N488:P488"/>
    <mergeCell ref="C489:E489"/>
    <mergeCell ref="N489:P489"/>
    <mergeCell ref="C490:E490"/>
    <mergeCell ref="N490:P490"/>
    <mergeCell ref="C491:E491"/>
    <mergeCell ref="N491:P491"/>
    <mergeCell ref="C492:E492"/>
    <mergeCell ref="N492:P492"/>
    <mergeCell ref="C493:E493"/>
    <mergeCell ref="N493:P493"/>
    <mergeCell ref="C494:E494"/>
    <mergeCell ref="N494:P494"/>
    <mergeCell ref="C495:E495"/>
    <mergeCell ref="N495:P495"/>
    <mergeCell ref="C496:E496"/>
    <mergeCell ref="N496:P496"/>
    <mergeCell ref="C502:E502"/>
    <mergeCell ref="N502:P502"/>
    <mergeCell ref="C503:E503"/>
    <mergeCell ref="N503:P503"/>
    <mergeCell ref="C497:E497"/>
    <mergeCell ref="N497:P497"/>
    <mergeCell ref="C498:E498"/>
    <mergeCell ref="N498:P498"/>
    <mergeCell ref="C499:E499"/>
    <mergeCell ref="N499:P499"/>
    <mergeCell ref="C500:E500"/>
    <mergeCell ref="N500:P500"/>
    <mergeCell ref="C501:E501"/>
    <mergeCell ref="N501:P501"/>
  </mergeCells>
  <pageMargins left="0.69930555555555596" right="0.69930555555555596" top="0.75" bottom="0.75" header="0.3" footer="0.3"/>
  <pageSetup paperSize="5" scale="105" orientation="landscape" r:id="rId1"/>
  <rowBreaks count="2" manualBreakCount="2">
    <brk id="384" max="16" man="1"/>
    <brk id="4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5"/>
  <sheetViews>
    <sheetView view="pageBreakPreview" topLeftCell="A396" zoomScale="60" workbookViewId="0">
      <pane xSplit="2" topLeftCell="C1" activePane="topRight" state="frozen"/>
      <selection pane="topRight" activeCell="N444" sqref="N1:P1048576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13">
        <v>1</v>
      </c>
      <c r="E6" s="13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71</v>
      </c>
      <c r="N7" s="534"/>
      <c r="O7" s="13">
        <v>0</v>
      </c>
      <c r="P7" s="13">
        <v>4</v>
      </c>
    </row>
    <row r="8" spans="1:16" ht="12.75" customHeight="1" x14ac:dyDescent="0.2">
      <c r="A8" s="92" t="s">
        <v>11</v>
      </c>
      <c r="B8" s="92"/>
      <c r="C8" s="13">
        <v>0</v>
      </c>
      <c r="D8" s="13">
        <v>2</v>
      </c>
      <c r="E8" s="13">
        <v>0</v>
      </c>
      <c r="I8" s="543"/>
      <c r="J8" s="43"/>
      <c r="K8" s="5"/>
      <c r="L8" s="44" t="s">
        <v>12</v>
      </c>
      <c r="M8" s="533" t="s">
        <v>69</v>
      </c>
      <c r="N8" s="534"/>
      <c r="O8" s="13">
        <v>1</v>
      </c>
      <c r="P8" s="13">
        <v>8</v>
      </c>
    </row>
    <row r="9" spans="1:16" ht="7.5" customHeight="1" x14ac:dyDescent="0.2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67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11" t="s">
        <v>19</v>
      </c>
      <c r="G12" s="11" t="s">
        <v>20</v>
      </c>
      <c r="H12" s="11" t="s">
        <v>21</v>
      </c>
      <c r="I12" s="69" t="s">
        <v>22</v>
      </c>
      <c r="J12" s="70" t="s">
        <v>9</v>
      </c>
      <c r="K12" s="11" t="s">
        <v>19</v>
      </c>
      <c r="L12" s="11" t="s">
        <v>20</v>
      </c>
      <c r="M12" s="11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12"/>
      <c r="G13" s="12"/>
      <c r="H13" s="12"/>
      <c r="I13" s="71" t="s">
        <v>24</v>
      </c>
      <c r="J13" s="72" t="s">
        <v>23</v>
      </c>
      <c r="K13" s="12"/>
      <c r="L13" s="12"/>
      <c r="M13" s="12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102" t="s">
        <v>29</v>
      </c>
      <c r="G14" s="102" t="s">
        <v>30</v>
      </c>
      <c r="H14" s="102" t="s">
        <v>31</v>
      </c>
      <c r="I14" s="103" t="s">
        <v>32</v>
      </c>
      <c r="J14" s="104" t="s">
        <v>33</v>
      </c>
      <c r="K14" s="102" t="s">
        <v>34</v>
      </c>
      <c r="L14" s="102" t="s">
        <v>35</v>
      </c>
      <c r="M14" s="102" t="s">
        <v>36</v>
      </c>
      <c r="N14" s="523" t="s">
        <v>37</v>
      </c>
      <c r="O14" s="522"/>
      <c r="P14" s="524"/>
    </row>
    <row r="15" spans="1:16" ht="30" customHeight="1" x14ac:dyDescent="0.2">
      <c r="A15" s="14"/>
      <c r="B15" s="15" t="s">
        <v>38</v>
      </c>
      <c r="C15" s="525">
        <f>SUM(C17,C20)</f>
        <v>361</v>
      </c>
      <c r="D15" s="526"/>
      <c r="E15" s="526"/>
      <c r="F15" s="36">
        <f>SUM(F17,F20)</f>
        <v>0</v>
      </c>
      <c r="G15" s="56">
        <f>SUM(G17,G20)</f>
        <v>240</v>
      </c>
      <c r="H15" s="45">
        <f>SUM(H17,H20)</f>
        <v>80</v>
      </c>
      <c r="I15" s="16">
        <f>SUM(I17,I20)</f>
        <v>521</v>
      </c>
      <c r="J15" s="16">
        <f>SUM(J17,J20)</f>
        <v>0</v>
      </c>
      <c r="K15" s="16">
        <f t="shared" ref="K15:N15" si="0">SUM(K17,K20)</f>
        <v>0</v>
      </c>
      <c r="L15" s="16">
        <f t="shared" si="0"/>
        <v>0</v>
      </c>
      <c r="M15" s="16">
        <f t="shared" si="0"/>
        <v>0</v>
      </c>
      <c r="N15" s="527">
        <f t="shared" si="0"/>
        <v>0</v>
      </c>
      <c r="O15" s="528"/>
      <c r="P15" s="529"/>
    </row>
    <row r="16" spans="1:16" ht="25.5" customHeight="1" x14ac:dyDescent="0.2">
      <c r="A16" s="18">
        <v>1</v>
      </c>
      <c r="B16" s="19" t="s">
        <v>39</v>
      </c>
      <c r="C16" s="530"/>
      <c r="D16" s="531"/>
      <c r="E16" s="531"/>
      <c r="F16" s="20"/>
      <c r="G16" s="20"/>
      <c r="H16" s="20"/>
      <c r="I16" s="73"/>
      <c r="J16" s="64"/>
      <c r="K16" s="20"/>
      <c r="L16" s="20"/>
      <c r="M16" s="20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22">
        <f>SUM(F18:F19)</f>
        <v>0</v>
      </c>
      <c r="G17" s="22">
        <f t="shared" ref="G17:H17" si="1">SUM(G18:G19)</f>
        <v>0</v>
      </c>
      <c r="H17" s="22">
        <f t="shared" si="1"/>
        <v>0</v>
      </c>
      <c r="I17" s="74">
        <f>SUM(C17-F17+G17-H17)</f>
        <v>0</v>
      </c>
      <c r="J17" s="22">
        <f>SUM(J18:J19)</f>
        <v>0</v>
      </c>
      <c r="K17" s="22">
        <f t="shared" ref="K17:M17" si="2">SUM(K18:K19)</f>
        <v>0</v>
      </c>
      <c r="L17" s="22">
        <f t="shared" si="2"/>
        <v>0</v>
      </c>
      <c r="M17" s="22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26">
        <v>0</v>
      </c>
      <c r="G18" s="26">
        <v>0</v>
      </c>
      <c r="H18" s="26">
        <v>0</v>
      </c>
      <c r="I18" s="37">
        <f t="shared" ref="I18:I22" si="3">SUM(C18-F18+G18-H18)</f>
        <v>0</v>
      </c>
      <c r="J18" s="24">
        <v>0</v>
      </c>
      <c r="K18" s="24">
        <v>0</v>
      </c>
      <c r="L18" s="24">
        <v>0</v>
      </c>
      <c r="M18" s="24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26">
        <v>0</v>
      </c>
      <c r="G19" s="26">
        <v>0</v>
      </c>
      <c r="H19" s="26">
        <v>0</v>
      </c>
      <c r="I19" s="37">
        <f t="shared" si="3"/>
        <v>0</v>
      </c>
      <c r="J19" s="24">
        <v>0</v>
      </c>
      <c r="K19" s="24">
        <v>0</v>
      </c>
      <c r="L19" s="24">
        <v>0</v>
      </c>
      <c r="M19" s="24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361</v>
      </c>
      <c r="D20" s="570"/>
      <c r="E20" s="570"/>
      <c r="F20" s="22">
        <f>SUM(F21:F22)</f>
        <v>0</v>
      </c>
      <c r="G20" s="57">
        <f t="shared" ref="G20:H20" si="4">SUM(G21:G22)</f>
        <v>240</v>
      </c>
      <c r="H20" s="46">
        <f t="shared" si="4"/>
        <v>80</v>
      </c>
      <c r="I20" s="74">
        <f t="shared" si="3"/>
        <v>521</v>
      </c>
      <c r="J20" s="25">
        <f>SUM(J21:J22)</f>
        <v>0</v>
      </c>
      <c r="K20" s="25">
        <f>SUM(K21:K22)</f>
        <v>0</v>
      </c>
      <c r="L20" s="25">
        <f t="shared" ref="L20:M20" si="5">SUM(L21:L22)</f>
        <v>0</v>
      </c>
      <c r="M20" s="25">
        <f t="shared" si="5"/>
        <v>0</v>
      </c>
      <c r="N20" s="514">
        <f>SUM(N21:P22)</f>
        <v>0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21</v>
      </c>
      <c r="D21" s="558"/>
      <c r="E21" s="558"/>
      <c r="F21" s="26">
        <v>0</v>
      </c>
      <c r="G21" s="26">
        <v>0</v>
      </c>
      <c r="H21" s="26">
        <v>0</v>
      </c>
      <c r="I21" s="37">
        <f t="shared" si="3"/>
        <v>21</v>
      </c>
      <c r="J21" s="75">
        <v>0</v>
      </c>
      <c r="K21" s="26">
        <v>0</v>
      </c>
      <c r="L21" s="26">
        <v>0</v>
      </c>
      <c r="M21" s="26">
        <v>0</v>
      </c>
      <c r="N21" s="514">
        <f>SUM(J21-K21+L21-M21)</f>
        <v>0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340</v>
      </c>
      <c r="D22" s="558"/>
      <c r="E22" s="558"/>
      <c r="F22" s="26">
        <v>0</v>
      </c>
      <c r="G22" s="58">
        <v>240</v>
      </c>
      <c r="H22" s="47">
        <v>80</v>
      </c>
      <c r="I22" s="37">
        <f t="shared" si="3"/>
        <v>500</v>
      </c>
      <c r="J22" s="75">
        <v>0</v>
      </c>
      <c r="K22" s="26">
        <v>0</v>
      </c>
      <c r="L22" s="26">
        <v>0</v>
      </c>
      <c r="M22" s="26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20"/>
      <c r="G23" s="20"/>
      <c r="H23" s="20"/>
      <c r="I23" s="76"/>
      <c r="J23" s="64"/>
      <c r="K23" s="20"/>
      <c r="L23" s="20"/>
      <c r="M23" s="20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10</v>
      </c>
      <c r="D24" s="558"/>
      <c r="E24" s="558"/>
      <c r="F24" s="26">
        <v>0</v>
      </c>
      <c r="G24" s="26">
        <v>0</v>
      </c>
      <c r="H24" s="26">
        <v>0</v>
      </c>
      <c r="I24" s="74">
        <f t="shared" ref="I24:I27" si="6">SUM(C24-F24+G24-H24)</f>
        <v>10</v>
      </c>
      <c r="J24" s="64"/>
      <c r="K24" s="20"/>
      <c r="L24" s="20"/>
      <c r="M24" s="20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351</v>
      </c>
      <c r="D25" s="558"/>
      <c r="E25" s="558"/>
      <c r="F25" s="26">
        <v>0</v>
      </c>
      <c r="G25" s="58">
        <v>240</v>
      </c>
      <c r="H25" s="47">
        <v>80</v>
      </c>
      <c r="I25" s="74">
        <f t="shared" si="6"/>
        <v>511</v>
      </c>
      <c r="J25" s="64"/>
      <c r="K25" s="20"/>
      <c r="L25" s="20"/>
      <c r="M25" s="20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26">
        <v>0</v>
      </c>
      <c r="G26" s="26">
        <v>0</v>
      </c>
      <c r="H26" s="26">
        <v>0</v>
      </c>
      <c r="I26" s="74">
        <f t="shared" si="6"/>
        <v>0</v>
      </c>
      <c r="J26" s="64"/>
      <c r="K26" s="20"/>
      <c r="L26" s="20"/>
      <c r="M26" s="20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0</v>
      </c>
      <c r="D27" s="562"/>
      <c r="E27" s="562"/>
      <c r="F27" s="48">
        <v>0</v>
      </c>
      <c r="G27" s="48">
        <v>0</v>
      </c>
      <c r="H27" s="48">
        <v>0</v>
      </c>
      <c r="I27" s="74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x14ac:dyDescent="0.2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49"/>
      <c r="I28" s="79"/>
      <c r="J28" s="80"/>
      <c r="K28" s="32"/>
      <c r="L28" s="32"/>
      <c r="M28" s="32"/>
      <c r="N28" s="508"/>
      <c r="O28" s="508"/>
      <c r="P28" s="567"/>
    </row>
    <row r="29" spans="1:16" ht="24" customHeight="1" x14ac:dyDescent="0.2">
      <c r="B29" s="3" t="s">
        <v>50</v>
      </c>
      <c r="C29" s="492">
        <f>SUM(C17+C20)-(C24+C25+C26+C28)</f>
        <v>0</v>
      </c>
      <c r="D29" s="493"/>
      <c r="E29" s="493"/>
      <c r="F29" s="50">
        <f>SUM(F17+F20)-(F24+F25+F26+F28)</f>
        <v>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3"/>
      <c r="D31" s="3"/>
      <c r="E31" s="3"/>
      <c r="N31" s="3"/>
      <c r="O31" s="3"/>
      <c r="P31" s="3"/>
    </row>
    <row r="32" spans="1:16" x14ac:dyDescent="0.2">
      <c r="C32" s="3"/>
      <c r="D32" s="3"/>
      <c r="E32" s="3"/>
      <c r="N32" s="3"/>
      <c r="O32" s="3"/>
      <c r="P32" s="3"/>
    </row>
    <row r="33" spans="1:16" ht="12.75" customHeight="1" x14ac:dyDescent="0.2">
      <c r="C33" s="3"/>
      <c r="D33" s="3"/>
      <c r="E33" s="3"/>
      <c r="I33" s="7"/>
      <c r="N33" s="3"/>
      <c r="O33" s="3"/>
      <c r="P33" s="3"/>
    </row>
    <row r="34" spans="1:16" ht="12.75" customHeight="1" x14ac:dyDescent="0.2">
      <c r="C34" s="3"/>
      <c r="D34" s="3"/>
      <c r="E34" s="3"/>
      <c r="N34" s="3"/>
      <c r="O34" s="3"/>
      <c r="P34" s="3"/>
    </row>
    <row r="35" spans="1:16" x14ac:dyDescent="0.2">
      <c r="C35" s="3"/>
      <c r="D35" s="3"/>
      <c r="E35" s="3"/>
      <c r="N35" s="3"/>
      <c r="O35" s="3"/>
      <c r="P35" s="3"/>
    </row>
    <row r="36" spans="1:16" x14ac:dyDescent="0.2">
      <c r="C36" s="3"/>
      <c r="D36" s="3"/>
      <c r="E36" s="3"/>
      <c r="N36" s="3"/>
      <c r="O36" s="3"/>
      <c r="P36" s="3"/>
    </row>
    <row r="37" spans="1:16" x14ac:dyDescent="0.2">
      <c r="C37" s="3"/>
      <c r="D37" s="3"/>
      <c r="E37" s="3"/>
      <c r="N37" s="3"/>
      <c r="O37" s="3"/>
      <c r="P37" s="3"/>
    </row>
    <row r="38" spans="1:16" x14ac:dyDescent="0.2">
      <c r="C38" s="3"/>
      <c r="D38" s="3"/>
      <c r="E38" s="3"/>
      <c r="N38" s="3"/>
      <c r="O38" s="3"/>
      <c r="P38" s="3"/>
    </row>
    <row r="39" spans="1:16" ht="12.75" customHeight="1" x14ac:dyDescent="0.2">
      <c r="C39" s="3"/>
      <c r="D39" s="3"/>
      <c r="E39" s="3"/>
      <c r="N39" s="3"/>
      <c r="O39" s="3"/>
      <c r="P39" s="3"/>
    </row>
    <row r="40" spans="1:16" ht="12.75" customHeight="1" x14ac:dyDescent="0.2">
      <c r="C40" s="3"/>
      <c r="D40" s="3"/>
      <c r="E40" s="3"/>
      <c r="N40" s="3"/>
      <c r="O40" s="3"/>
      <c r="P40" s="3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13">
        <v>1</v>
      </c>
      <c r="E46" s="13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April</v>
      </c>
      <c r="N47" s="534"/>
      <c r="O47" s="13">
        <f>+O7:P7</f>
        <v>0</v>
      </c>
      <c r="P47" s="13">
        <f>P7</f>
        <v>4</v>
      </c>
    </row>
    <row r="48" spans="1:16" ht="12.75" customHeight="1" x14ac:dyDescent="0.2">
      <c r="A48" s="92" t="s">
        <v>52</v>
      </c>
      <c r="B48" s="92"/>
      <c r="C48" s="13">
        <v>0</v>
      </c>
      <c r="D48" s="13">
        <v>1</v>
      </c>
      <c r="E48" s="13">
        <v>0</v>
      </c>
      <c r="I48" s="543"/>
      <c r="J48" s="43"/>
      <c r="K48" s="5"/>
      <c r="L48" s="44" t="s">
        <v>12</v>
      </c>
      <c r="M48" s="533" t="str">
        <f>M8</f>
        <v>: 2018</v>
      </c>
      <c r="N48" s="534"/>
      <c r="O48" s="13">
        <v>1</v>
      </c>
      <c r="P48" s="13">
        <f>+P8</f>
        <v>8</v>
      </c>
    </row>
    <row r="49" spans="1:16" ht="12.75" customHeight="1" x14ac:dyDescent="0.2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67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11" t="s">
        <v>19</v>
      </c>
      <c r="G52" s="11" t="s">
        <v>20</v>
      </c>
      <c r="H52" s="11" t="s">
        <v>21</v>
      </c>
      <c r="I52" s="69" t="s">
        <v>22</v>
      </c>
      <c r="J52" s="70" t="s">
        <v>9</v>
      </c>
      <c r="K52" s="11" t="s">
        <v>19</v>
      </c>
      <c r="L52" s="11" t="s">
        <v>20</v>
      </c>
      <c r="M52" s="11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12"/>
      <c r="G53" s="12"/>
      <c r="H53" s="12"/>
      <c r="I53" s="71" t="s">
        <v>24</v>
      </c>
      <c r="J53" s="72" t="s">
        <v>23</v>
      </c>
      <c r="K53" s="12"/>
      <c r="L53" s="12"/>
      <c r="M53" s="12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102" t="s">
        <v>29</v>
      </c>
      <c r="G54" s="102" t="s">
        <v>30</v>
      </c>
      <c r="H54" s="102" t="s">
        <v>31</v>
      </c>
      <c r="I54" s="103" t="s">
        <v>32</v>
      </c>
      <c r="J54" s="104" t="s">
        <v>33</v>
      </c>
      <c r="K54" s="102" t="s">
        <v>34</v>
      </c>
      <c r="L54" s="102" t="s">
        <v>35</v>
      </c>
      <c r="M54" s="102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25">
        <f>SUM(C57,C60)</f>
        <v>818</v>
      </c>
      <c r="D55" s="526"/>
      <c r="E55" s="526"/>
      <c r="F55" s="45">
        <f>SUM(F57,F60)</f>
        <v>19</v>
      </c>
      <c r="G55" s="56">
        <f>SUM(G57,G60)</f>
        <v>835</v>
      </c>
      <c r="H55" s="36">
        <f>SUM(H57,H60)</f>
        <v>0</v>
      </c>
      <c r="I55" s="16">
        <f>SUM(I57,I60)</f>
        <v>1634</v>
      </c>
      <c r="J55" s="16">
        <f>SUM(J57,J60)</f>
        <v>0</v>
      </c>
      <c r="K55" s="16">
        <f t="shared" ref="K55:N55" si="7">SUM(K57,K60)</f>
        <v>0</v>
      </c>
      <c r="L55" s="16">
        <f t="shared" si="7"/>
        <v>0</v>
      </c>
      <c r="M55" s="16">
        <f t="shared" si="7"/>
        <v>0</v>
      </c>
      <c r="N55" s="527">
        <f t="shared" si="7"/>
        <v>0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30"/>
      <c r="D56" s="531"/>
      <c r="E56" s="531"/>
      <c r="F56" s="54"/>
      <c r="G56" s="20"/>
      <c r="H56" s="20"/>
      <c r="I56" s="73"/>
      <c r="J56" s="64"/>
      <c r="K56" s="20"/>
      <c r="L56" s="20"/>
      <c r="M56" s="20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69">
        <f>SUM(C58:E59)</f>
        <v>0</v>
      </c>
      <c r="D57" s="570"/>
      <c r="E57" s="570"/>
      <c r="F57" s="46">
        <f>SUM(F58:F59)</f>
        <v>0</v>
      </c>
      <c r="G57" s="22">
        <f t="shared" ref="G57:H57" si="8">SUM(G58:G59)</f>
        <v>0</v>
      </c>
      <c r="H57" s="22">
        <f t="shared" si="8"/>
        <v>0</v>
      </c>
      <c r="I57" s="74">
        <f>SUM(C57-F57+G57-H57)</f>
        <v>0</v>
      </c>
      <c r="J57" s="22">
        <f>SUM(J58:J59)</f>
        <v>0</v>
      </c>
      <c r="K57" s="22">
        <f t="shared" ref="K57:M57" si="9">SUM(K58:K59)</f>
        <v>0</v>
      </c>
      <c r="L57" s="22">
        <f t="shared" si="9"/>
        <v>0</v>
      </c>
      <c r="M57" s="22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57">
        <v>0</v>
      </c>
      <c r="D58" s="558"/>
      <c r="E58" s="558"/>
      <c r="F58" s="47">
        <v>0</v>
      </c>
      <c r="G58" s="26">
        <v>0</v>
      </c>
      <c r="H58" s="26">
        <v>0</v>
      </c>
      <c r="I58" s="37">
        <f t="shared" ref="I58:I62" si="10">SUM(C58-F58+G58-H58)</f>
        <v>0</v>
      </c>
      <c r="J58" s="24">
        <v>0</v>
      </c>
      <c r="K58" s="24">
        <v>0</v>
      </c>
      <c r="L58" s="24">
        <v>0</v>
      </c>
      <c r="M58" s="24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57">
        <v>0</v>
      </c>
      <c r="D59" s="558"/>
      <c r="E59" s="558"/>
      <c r="F59" s="47">
        <v>0</v>
      </c>
      <c r="G59" s="26">
        <v>0</v>
      </c>
      <c r="H59" s="26">
        <v>0</v>
      </c>
      <c r="I59" s="37">
        <f t="shared" si="10"/>
        <v>0</v>
      </c>
      <c r="J59" s="24">
        <v>0</v>
      </c>
      <c r="K59" s="24">
        <v>0</v>
      </c>
      <c r="L59" s="24">
        <v>0</v>
      </c>
      <c r="M59" s="24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69">
        <f>SUM(C61:E62)</f>
        <v>818</v>
      </c>
      <c r="D60" s="570"/>
      <c r="E60" s="570"/>
      <c r="F60" s="46">
        <f>SUM(F61:F62)</f>
        <v>19</v>
      </c>
      <c r="G60" s="22">
        <f>SUM(G61:G62)</f>
        <v>835</v>
      </c>
      <c r="H60" s="22">
        <f t="shared" ref="H60" si="11">SUM(H61:H62)</f>
        <v>0</v>
      </c>
      <c r="I60" s="74">
        <f t="shared" si="10"/>
        <v>1634</v>
      </c>
      <c r="J60" s="25">
        <f>SUM(J61:J62)</f>
        <v>0</v>
      </c>
      <c r="K60" s="25">
        <f t="shared" ref="K60:M60" si="12">SUM(K61:K62)</f>
        <v>0</v>
      </c>
      <c r="L60" s="25">
        <f t="shared" si="12"/>
        <v>0</v>
      </c>
      <c r="M60" s="25">
        <f t="shared" si="12"/>
        <v>0</v>
      </c>
      <c r="N60" s="514">
        <f>SUM(N61:P62)</f>
        <v>0</v>
      </c>
      <c r="O60" s="514"/>
      <c r="P60" s="568"/>
    </row>
    <row r="61" spans="1:16" ht="12.75" customHeight="1" x14ac:dyDescent="0.2">
      <c r="A61" s="21"/>
      <c r="B61" s="23" t="s">
        <v>41</v>
      </c>
      <c r="C61" s="557">
        <v>335</v>
      </c>
      <c r="D61" s="558"/>
      <c r="E61" s="558"/>
      <c r="F61" s="47">
        <v>0</v>
      </c>
      <c r="G61" s="26">
        <v>0</v>
      </c>
      <c r="H61" s="26">
        <v>0</v>
      </c>
      <c r="I61" s="37">
        <f t="shared" si="10"/>
        <v>335</v>
      </c>
      <c r="J61" s="75">
        <v>0</v>
      </c>
      <c r="K61" s="26">
        <v>0</v>
      </c>
      <c r="L61" s="26">
        <v>0</v>
      </c>
      <c r="M61" s="26">
        <v>0</v>
      </c>
      <c r="N61" s="514">
        <f>SUM(J61-K61+L61-M61)</f>
        <v>0</v>
      </c>
      <c r="O61" s="514"/>
      <c r="P61" s="568"/>
    </row>
    <row r="62" spans="1:16" ht="15" x14ac:dyDescent="0.2">
      <c r="A62" s="21"/>
      <c r="B62" s="23" t="s">
        <v>42</v>
      </c>
      <c r="C62" s="557">
        <v>483</v>
      </c>
      <c r="D62" s="558"/>
      <c r="E62" s="558"/>
      <c r="F62" s="47">
        <v>19</v>
      </c>
      <c r="G62" s="26">
        <v>835</v>
      </c>
      <c r="H62" s="26">
        <v>0</v>
      </c>
      <c r="I62" s="37">
        <f t="shared" si="10"/>
        <v>1299</v>
      </c>
      <c r="J62" s="75">
        <v>0</v>
      </c>
      <c r="K62" s="26">
        <v>0</v>
      </c>
      <c r="L62" s="26">
        <v>0</v>
      </c>
      <c r="M62" s="26">
        <v>0</v>
      </c>
      <c r="N62" s="514">
        <f>SUM(J62-K62+L62-M62)</f>
        <v>0</v>
      </c>
      <c r="O62" s="514"/>
      <c r="P62" s="568"/>
    </row>
    <row r="63" spans="1:16" x14ac:dyDescent="0.2">
      <c r="A63" s="18">
        <v>2</v>
      </c>
      <c r="B63" s="19" t="s">
        <v>44</v>
      </c>
      <c r="C63" s="530"/>
      <c r="D63" s="531"/>
      <c r="E63" s="531"/>
      <c r="F63" s="54"/>
      <c r="G63" s="20"/>
      <c r="H63" s="20"/>
      <c r="I63" s="76"/>
      <c r="J63" s="64"/>
      <c r="K63" s="20"/>
      <c r="L63" s="20"/>
      <c r="M63" s="20"/>
      <c r="N63" s="559"/>
      <c r="O63" s="559"/>
      <c r="P63" s="560"/>
    </row>
    <row r="64" spans="1:16" ht="14.25" x14ac:dyDescent="0.2">
      <c r="A64" s="21"/>
      <c r="B64" s="23" t="s">
        <v>45</v>
      </c>
      <c r="C64" s="557">
        <v>0</v>
      </c>
      <c r="D64" s="558"/>
      <c r="E64" s="558"/>
      <c r="F64" s="47">
        <v>0</v>
      </c>
      <c r="G64" s="26">
        <v>0</v>
      </c>
      <c r="H64" s="26">
        <v>0</v>
      </c>
      <c r="I64" s="74">
        <f t="shared" ref="I64:I67" si="13">SUM(C64-F64+G64-H64)</f>
        <v>0</v>
      </c>
      <c r="J64" s="64"/>
      <c r="K64" s="20"/>
      <c r="L64" s="20"/>
      <c r="M64" s="20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57">
        <v>818</v>
      </c>
      <c r="D65" s="558"/>
      <c r="E65" s="558"/>
      <c r="F65" s="47">
        <v>19</v>
      </c>
      <c r="G65" s="26">
        <v>835</v>
      </c>
      <c r="H65" s="26">
        <v>0</v>
      </c>
      <c r="I65" s="74">
        <f t="shared" si="13"/>
        <v>1634</v>
      </c>
      <c r="J65" s="64"/>
      <c r="K65" s="20"/>
      <c r="L65" s="20"/>
      <c r="M65" s="20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57">
        <v>0</v>
      </c>
      <c r="D66" s="558"/>
      <c r="E66" s="558"/>
      <c r="F66" s="26">
        <v>0</v>
      </c>
      <c r="G66" s="26">
        <v>0</v>
      </c>
      <c r="H66" s="26">
        <v>0</v>
      </c>
      <c r="I66" s="74">
        <f t="shared" si="13"/>
        <v>0</v>
      </c>
      <c r="J66" s="64"/>
      <c r="K66" s="20"/>
      <c r="L66" s="20"/>
      <c r="M66" s="20"/>
      <c r="N66" s="559"/>
      <c r="O66" s="559"/>
      <c r="P66" s="560"/>
    </row>
    <row r="67" spans="1:16" ht="14.25" x14ac:dyDescent="0.2">
      <c r="A67" s="27"/>
      <c r="B67" s="28" t="s">
        <v>48</v>
      </c>
      <c r="C67" s="561">
        <v>0</v>
      </c>
      <c r="D67" s="562"/>
      <c r="E67" s="562"/>
      <c r="F67" s="48">
        <v>0</v>
      </c>
      <c r="G67" s="48">
        <v>0</v>
      </c>
      <c r="H67" s="48">
        <v>0</v>
      </c>
      <c r="I67" s="74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4.25" x14ac:dyDescent="0.2">
      <c r="A68" s="30">
        <v>3</v>
      </c>
      <c r="B68" s="31" t="s">
        <v>49</v>
      </c>
      <c r="C68" s="565">
        <v>0</v>
      </c>
      <c r="D68" s="566"/>
      <c r="E68" s="566"/>
      <c r="F68" s="53">
        <v>0</v>
      </c>
      <c r="G68" s="53">
        <v>0</v>
      </c>
      <c r="H68" s="49"/>
      <c r="I68" s="79"/>
      <c r="J68" s="80"/>
      <c r="K68" s="32"/>
      <c r="L68" s="32"/>
      <c r="M68" s="32"/>
      <c r="N68" s="508"/>
      <c r="O68" s="508"/>
      <c r="P68" s="567"/>
    </row>
    <row r="69" spans="1:16" x14ac:dyDescent="0.2">
      <c r="B69" s="3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3"/>
      <c r="D71" s="3"/>
      <c r="E71" s="3"/>
      <c r="G71" s="1" t="s">
        <v>1</v>
      </c>
      <c r="N71" s="3"/>
      <c r="O71" s="3"/>
      <c r="P71" s="3"/>
    </row>
    <row r="72" spans="1:16" ht="12.75" customHeight="1" x14ac:dyDescent="0.2">
      <c r="C72" s="3"/>
      <c r="D72" s="3"/>
      <c r="E72" s="3"/>
      <c r="N72" s="3"/>
      <c r="O72" s="3"/>
      <c r="P72" s="3"/>
    </row>
    <row r="73" spans="1:16" ht="7.5" customHeight="1" x14ac:dyDescent="0.2">
      <c r="C73" s="3"/>
      <c r="D73" s="3"/>
      <c r="E73" s="3"/>
      <c r="N73" s="3"/>
      <c r="O73" s="3"/>
      <c r="P73" s="3"/>
    </row>
    <row r="74" spans="1:16" ht="18" customHeight="1" x14ac:dyDescent="0.2">
      <c r="C74" s="3"/>
      <c r="D74" s="3"/>
      <c r="E74" s="3"/>
      <c r="N74" s="3"/>
      <c r="O74" s="3"/>
      <c r="P74" s="3"/>
    </row>
    <row r="75" spans="1:16" ht="12.75" customHeight="1" x14ac:dyDescent="0.2">
      <c r="C75" s="3"/>
      <c r="D75" s="3"/>
      <c r="E75" s="3"/>
      <c r="N75" s="3"/>
      <c r="O75" s="3"/>
      <c r="P75" s="3"/>
    </row>
    <row r="76" spans="1:16" ht="12.75" customHeight="1" x14ac:dyDescent="0.2">
      <c r="C76" s="3"/>
      <c r="D76" s="3"/>
      <c r="E76" s="3"/>
      <c r="N76" s="3"/>
      <c r="O76" s="3"/>
      <c r="P76" s="3"/>
    </row>
    <row r="77" spans="1:16" ht="12.75" customHeight="1" x14ac:dyDescent="0.2">
      <c r="C77" s="3"/>
      <c r="D77" s="3"/>
      <c r="E77" s="3"/>
      <c r="N77" s="3"/>
      <c r="O77" s="3"/>
      <c r="P77" s="3"/>
    </row>
    <row r="78" spans="1:16" x14ac:dyDescent="0.2">
      <c r="C78" s="3"/>
      <c r="D78" s="3"/>
      <c r="E78" s="3"/>
      <c r="N78" s="3"/>
      <c r="O78" s="3"/>
      <c r="P78" s="3"/>
    </row>
    <row r="79" spans="1:16" ht="30" customHeight="1" x14ac:dyDescent="0.2">
      <c r="C79" s="3"/>
      <c r="D79" s="3"/>
      <c r="E79" s="3"/>
      <c r="N79" s="3"/>
      <c r="O79" s="3"/>
      <c r="P79" s="3"/>
    </row>
    <row r="80" spans="1:16" ht="25.5" customHeight="1" x14ac:dyDescent="0.2">
      <c r="C80" s="3"/>
      <c r="D80" s="3"/>
      <c r="E80" s="3"/>
      <c r="N80" s="3"/>
      <c r="O80" s="3"/>
      <c r="P80" s="3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13">
        <v>1</v>
      </c>
      <c r="E86" s="13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April</v>
      </c>
      <c r="N87" s="534"/>
      <c r="O87" s="13">
        <f>+O47:P47</f>
        <v>0</v>
      </c>
      <c r="P87" s="13">
        <f>P47</f>
        <v>4</v>
      </c>
    </row>
    <row r="88" spans="1:16" ht="16.5" customHeight="1" x14ac:dyDescent="0.2">
      <c r="A88" s="92" t="s">
        <v>54</v>
      </c>
      <c r="B88" s="92"/>
      <c r="C88" s="13">
        <v>0</v>
      </c>
      <c r="D88" s="13">
        <v>4</v>
      </c>
      <c r="E88" s="13">
        <v>0</v>
      </c>
      <c r="I88" s="543"/>
      <c r="J88" s="43"/>
      <c r="K88" s="5"/>
      <c r="L88" s="44" t="s">
        <v>12</v>
      </c>
      <c r="M88" s="533" t="str">
        <f>M48</f>
        <v>: 2018</v>
      </c>
      <c r="N88" s="534"/>
      <c r="O88" s="13">
        <v>1</v>
      </c>
      <c r="P88" s="13">
        <f>+P48</f>
        <v>8</v>
      </c>
    </row>
    <row r="89" spans="1:16" ht="20.100000000000001" customHeight="1" x14ac:dyDescent="0.2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67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11" t="s">
        <v>19</v>
      </c>
      <c r="G92" s="11" t="s">
        <v>20</v>
      </c>
      <c r="H92" s="11" t="s">
        <v>21</v>
      </c>
      <c r="I92" s="69" t="s">
        <v>22</v>
      </c>
      <c r="J92" s="70" t="s">
        <v>9</v>
      </c>
      <c r="K92" s="11" t="s">
        <v>19</v>
      </c>
      <c r="L92" s="11" t="s">
        <v>20</v>
      </c>
      <c r="M92" s="11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12"/>
      <c r="G93" s="12"/>
      <c r="H93" s="12"/>
      <c r="I93" s="71" t="s">
        <v>24</v>
      </c>
      <c r="J93" s="72" t="s">
        <v>23</v>
      </c>
      <c r="K93" s="12"/>
      <c r="L93" s="12"/>
      <c r="M93" s="12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102" t="s">
        <v>29</v>
      </c>
      <c r="G94" s="102" t="s">
        <v>30</v>
      </c>
      <c r="H94" s="102" t="s">
        <v>31</v>
      </c>
      <c r="I94" s="103" t="s">
        <v>32</v>
      </c>
      <c r="J94" s="104" t="s">
        <v>33</v>
      </c>
      <c r="K94" s="102" t="s">
        <v>34</v>
      </c>
      <c r="L94" s="102" t="s">
        <v>35</v>
      </c>
      <c r="M94" s="102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1475</v>
      </c>
      <c r="D95" s="526"/>
      <c r="E95" s="526"/>
      <c r="F95" s="45">
        <f>SUM(F97,F100)</f>
        <v>400</v>
      </c>
      <c r="G95" s="56">
        <f>SUM(G97,G100)</f>
        <v>0</v>
      </c>
      <c r="H95" s="36">
        <f>SUM(H97,H100)</f>
        <v>0</v>
      </c>
      <c r="I95" s="16">
        <f>SUM(I97,I100)</f>
        <v>1075</v>
      </c>
      <c r="J95" s="16">
        <f>SUM(J97,J100)</f>
        <v>0</v>
      </c>
      <c r="K95" s="16">
        <f t="shared" ref="K95:N95" si="15">SUM(K97,K100)</f>
        <v>0</v>
      </c>
      <c r="L95" s="16">
        <f t="shared" si="15"/>
        <v>0</v>
      </c>
      <c r="M95" s="16">
        <f t="shared" si="15"/>
        <v>0</v>
      </c>
      <c r="N95" s="527">
        <f t="shared" si="15"/>
        <v>0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54"/>
      <c r="G96" s="20"/>
      <c r="H96" s="20"/>
      <c r="I96" s="73"/>
      <c r="J96" s="64"/>
      <c r="K96" s="20"/>
      <c r="L96" s="20"/>
      <c r="M96" s="20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46">
        <f>SUM(F98:F99)</f>
        <v>0</v>
      </c>
      <c r="G97" s="22">
        <f t="shared" ref="G97:H97" si="16">SUM(G98:G99)</f>
        <v>0</v>
      </c>
      <c r="H97" s="22">
        <f t="shared" si="16"/>
        <v>0</v>
      </c>
      <c r="I97" s="74">
        <f>SUM(C97-F97+G97-H97)</f>
        <v>0</v>
      </c>
      <c r="J97" s="22">
        <f>SUM(J98:J99)</f>
        <v>0</v>
      </c>
      <c r="K97" s="22">
        <f t="shared" ref="K97:M97" si="17">SUM(K98:K99)</f>
        <v>0</v>
      </c>
      <c r="L97" s="22">
        <f t="shared" si="17"/>
        <v>0</v>
      </c>
      <c r="M97" s="22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47">
        <v>0</v>
      </c>
      <c r="G98" s="26">
        <v>0</v>
      </c>
      <c r="H98" s="26">
        <v>0</v>
      </c>
      <c r="I98" s="37">
        <f t="shared" ref="I98:I102" si="18">SUM(C98-F98+G98-H98)</f>
        <v>0</v>
      </c>
      <c r="J98" s="24">
        <v>0</v>
      </c>
      <c r="K98" s="24">
        <v>0</v>
      </c>
      <c r="L98" s="24">
        <v>0</v>
      </c>
      <c r="M98" s="24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47">
        <v>0</v>
      </c>
      <c r="G99" s="26">
        <v>0</v>
      </c>
      <c r="H99" s="26">
        <v>0</v>
      </c>
      <c r="I99" s="37">
        <f t="shared" si="18"/>
        <v>0</v>
      </c>
      <c r="J99" s="24">
        <v>0</v>
      </c>
      <c r="K99" s="24">
        <v>0</v>
      </c>
      <c r="L99" s="24">
        <v>0</v>
      </c>
      <c r="M99" s="24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1475</v>
      </c>
      <c r="D100" s="570"/>
      <c r="E100" s="570"/>
      <c r="F100" s="46">
        <f>SUM(F101:F102)</f>
        <v>400</v>
      </c>
      <c r="G100" s="22">
        <f t="shared" ref="G100:H100" si="19">SUM(G101:G102)</f>
        <v>0</v>
      </c>
      <c r="H100" s="22">
        <f t="shared" si="19"/>
        <v>0</v>
      </c>
      <c r="I100" s="74">
        <f t="shared" si="18"/>
        <v>1075</v>
      </c>
      <c r="J100" s="25">
        <f>SUM(J101:J102)</f>
        <v>0</v>
      </c>
      <c r="K100" s="25">
        <f t="shared" ref="K100:M100" si="20">SUM(K101:K102)</f>
        <v>0</v>
      </c>
      <c r="L100" s="25">
        <f t="shared" si="20"/>
        <v>0</v>
      </c>
      <c r="M100" s="25">
        <f t="shared" si="20"/>
        <v>0</v>
      </c>
      <c r="N100" s="514">
        <f>SUM(N101:P102)</f>
        <v>0</v>
      </c>
      <c r="O100" s="514"/>
      <c r="P100" s="568"/>
    </row>
    <row r="101" spans="1:16" ht="15" x14ac:dyDescent="0.2">
      <c r="A101" s="21"/>
      <c r="B101" s="23" t="s">
        <v>41</v>
      </c>
      <c r="C101" s="557">
        <v>134</v>
      </c>
      <c r="D101" s="558"/>
      <c r="E101" s="558"/>
      <c r="F101" s="47">
        <v>0</v>
      </c>
      <c r="G101" s="26">
        <v>0</v>
      </c>
      <c r="H101" s="26">
        <v>0</v>
      </c>
      <c r="I101" s="37">
        <f t="shared" si="18"/>
        <v>134</v>
      </c>
      <c r="J101" s="75">
        <v>0</v>
      </c>
      <c r="K101" s="26">
        <v>0</v>
      </c>
      <c r="L101" s="26">
        <v>0</v>
      </c>
      <c r="M101" s="26">
        <v>0</v>
      </c>
      <c r="N101" s="514">
        <f>SUM(J101-K101+L101-M101)</f>
        <v>0</v>
      </c>
      <c r="O101" s="514"/>
      <c r="P101" s="568"/>
    </row>
    <row r="102" spans="1:16" ht="15" x14ac:dyDescent="0.2">
      <c r="A102" s="21"/>
      <c r="B102" s="23" t="s">
        <v>42</v>
      </c>
      <c r="C102" s="557">
        <v>1341</v>
      </c>
      <c r="D102" s="558"/>
      <c r="E102" s="558"/>
      <c r="F102" s="47">
        <v>400</v>
      </c>
      <c r="G102" s="26">
        <v>0</v>
      </c>
      <c r="H102" s="26">
        <v>0</v>
      </c>
      <c r="I102" s="37">
        <f t="shared" si="18"/>
        <v>941</v>
      </c>
      <c r="J102" s="75">
        <v>0</v>
      </c>
      <c r="K102" s="26">
        <v>0</v>
      </c>
      <c r="L102" s="26">
        <v>0</v>
      </c>
      <c r="M102" s="26">
        <v>0</v>
      </c>
      <c r="N102" s="514">
        <f>SUM(J102-K102+L102-M102)</f>
        <v>0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54"/>
      <c r="G103" s="20"/>
      <c r="H103" s="20"/>
      <c r="I103" s="76"/>
      <c r="J103" s="64"/>
      <c r="K103" s="20"/>
      <c r="L103" s="20"/>
      <c r="M103" s="20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400</v>
      </c>
      <c r="D104" s="558"/>
      <c r="E104" s="558"/>
      <c r="F104" s="47">
        <v>400</v>
      </c>
      <c r="G104" s="26">
        <v>0</v>
      </c>
      <c r="H104" s="26">
        <v>0</v>
      </c>
      <c r="I104" s="74">
        <f t="shared" ref="I104:I107" si="21">SUM(C104-F104+G104-H104)</f>
        <v>0</v>
      </c>
      <c r="J104" s="64"/>
      <c r="K104" s="20"/>
      <c r="L104" s="20"/>
      <c r="M104" s="20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880</v>
      </c>
      <c r="D105" s="558"/>
      <c r="E105" s="558"/>
      <c r="F105" s="26">
        <v>0</v>
      </c>
      <c r="G105" s="26">
        <v>0</v>
      </c>
      <c r="H105" s="26">
        <v>0</v>
      </c>
      <c r="I105" s="74">
        <f t="shared" si="21"/>
        <v>880</v>
      </c>
      <c r="J105" s="64"/>
      <c r="K105" s="20"/>
      <c r="L105" s="20"/>
      <c r="M105" s="20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26">
        <v>0</v>
      </c>
      <c r="G106" s="26">
        <v>0</v>
      </c>
      <c r="H106" s="26">
        <v>0</v>
      </c>
      <c r="I106" s="74">
        <f t="shared" si="21"/>
        <v>0</v>
      </c>
      <c r="J106" s="64"/>
      <c r="K106" s="20"/>
      <c r="L106" s="20"/>
      <c r="M106" s="20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195</v>
      </c>
      <c r="D107" s="562"/>
      <c r="E107" s="562"/>
      <c r="F107" s="48">
        <v>0</v>
      </c>
      <c r="G107" s="48">
        <v>0</v>
      </c>
      <c r="H107" s="48">
        <v>0</v>
      </c>
      <c r="I107" s="74">
        <f t="shared" si="21"/>
        <v>195</v>
      </c>
      <c r="J107" s="78"/>
      <c r="K107" s="29"/>
      <c r="L107" s="29"/>
      <c r="M107" s="29"/>
      <c r="N107" s="563"/>
      <c r="O107" s="563"/>
      <c r="P107" s="564"/>
    </row>
    <row r="108" spans="1:16" ht="13.5" customHeight="1" x14ac:dyDescent="0.2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49"/>
      <c r="I108" s="79"/>
      <c r="J108" s="80"/>
      <c r="K108" s="32"/>
      <c r="L108" s="32"/>
      <c r="M108" s="32"/>
      <c r="N108" s="508"/>
      <c r="O108" s="508"/>
      <c r="P108" s="567"/>
    </row>
    <row r="109" spans="1:16" ht="12.75" customHeight="1" x14ac:dyDescent="0.2">
      <c r="B109" s="3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>SUM(G104:G107)-G95</f>
        <v>0</v>
      </c>
      <c r="H109" s="50">
        <f t="shared" ref="H109:I109" si="22">SUM(H104:H107)-H95</f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15" customHeight="1" x14ac:dyDescent="0.2">
      <c r="C111" s="3"/>
      <c r="D111" s="3"/>
      <c r="E111" s="3"/>
      <c r="J111" s="1" t="s">
        <v>1</v>
      </c>
      <c r="N111" s="3"/>
      <c r="O111" s="3"/>
      <c r="P111" s="3"/>
    </row>
    <row r="112" spans="1:16" ht="16.5" customHeight="1" x14ac:dyDescent="0.2">
      <c r="C112" s="3"/>
      <c r="D112" s="3"/>
      <c r="E112" s="3"/>
      <c r="N112" s="3"/>
      <c r="O112" s="3"/>
      <c r="P112" s="3"/>
    </row>
    <row r="113" spans="1:16" ht="17.25" customHeight="1" x14ac:dyDescent="0.2">
      <c r="C113" s="3"/>
      <c r="D113" s="3"/>
      <c r="E113" s="3"/>
      <c r="N113" s="3"/>
      <c r="O113" s="3"/>
      <c r="P113" s="3"/>
    </row>
    <row r="114" spans="1:16" ht="20.100000000000001" customHeight="1" x14ac:dyDescent="0.2">
      <c r="C114" s="3"/>
      <c r="D114" s="3"/>
      <c r="E114" s="3"/>
      <c r="N114" s="3"/>
      <c r="O114" s="3"/>
      <c r="P114" s="3"/>
    </row>
    <row r="115" spans="1:16" ht="20.100000000000001" customHeight="1" x14ac:dyDescent="0.2">
      <c r="C115" s="3"/>
      <c r="D115" s="3"/>
      <c r="E115" s="3"/>
      <c r="N115" s="3"/>
      <c r="O115" s="3"/>
      <c r="P115" s="3"/>
    </row>
    <row r="116" spans="1:16" ht="20.100000000000001" customHeight="1" x14ac:dyDescent="0.2">
      <c r="C116" s="3"/>
      <c r="D116" s="3"/>
      <c r="E116" s="3"/>
      <c r="N116" s="3"/>
      <c r="O116" s="3"/>
      <c r="P116" s="3"/>
    </row>
    <row r="117" spans="1:16" ht="20.100000000000001" customHeight="1" x14ac:dyDescent="0.2">
      <c r="C117" s="3"/>
      <c r="D117" s="3"/>
      <c r="E117" s="3"/>
      <c r="N117" s="3"/>
      <c r="O117" s="3"/>
      <c r="P117" s="3"/>
    </row>
    <row r="118" spans="1:16" ht="20.100000000000001" customHeight="1" x14ac:dyDescent="0.2">
      <c r="C118" s="3"/>
      <c r="D118" s="3"/>
      <c r="E118" s="3"/>
      <c r="N118" s="3"/>
      <c r="O118" s="3"/>
      <c r="P118" s="3"/>
    </row>
    <row r="119" spans="1:16" ht="20.100000000000001" customHeight="1" x14ac:dyDescent="0.2">
      <c r="C119" s="3"/>
      <c r="D119" s="3"/>
      <c r="E119" s="3"/>
      <c r="N119" s="3"/>
      <c r="O119" s="3"/>
      <c r="P119" s="3"/>
    </row>
    <row r="120" spans="1:16" ht="26.25" customHeight="1" x14ac:dyDescent="0.2">
      <c r="C120" s="3"/>
      <c r="D120" s="3"/>
      <c r="E120" s="3"/>
      <c r="N120" s="3"/>
      <c r="O120" s="3"/>
      <c r="P120" s="3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13">
        <v>1</v>
      </c>
      <c r="E126" s="13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April</v>
      </c>
      <c r="N127" s="534"/>
      <c r="O127" s="13">
        <f>+O87:P87</f>
        <v>0</v>
      </c>
      <c r="P127" s="13">
        <f>P87</f>
        <v>4</v>
      </c>
    </row>
    <row r="128" spans="1:16" ht="12.75" customHeight="1" x14ac:dyDescent="0.2">
      <c r="A128" s="92" t="s">
        <v>55</v>
      </c>
      <c r="B128" s="92"/>
      <c r="C128" s="13">
        <v>0</v>
      </c>
      <c r="D128" s="13">
        <v>3</v>
      </c>
      <c r="E128" s="13">
        <v>0</v>
      </c>
      <c r="I128" s="543"/>
      <c r="J128" s="43"/>
      <c r="K128" s="5"/>
      <c r="L128" s="44" t="s">
        <v>12</v>
      </c>
      <c r="M128" s="533" t="str">
        <f>M88</f>
        <v>: 2018</v>
      </c>
      <c r="N128" s="534"/>
      <c r="O128" s="13">
        <v>1</v>
      </c>
      <c r="P128" s="13">
        <f>+P8</f>
        <v>8</v>
      </c>
    </row>
    <row r="129" spans="1:16" ht="12.75" customHeight="1" x14ac:dyDescent="0.2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67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5" customHeight="1" x14ac:dyDescent="0.2">
      <c r="A132" s="540"/>
      <c r="B132" s="542"/>
      <c r="C132" s="548" t="s">
        <v>9</v>
      </c>
      <c r="D132" s="549"/>
      <c r="E132" s="549"/>
      <c r="F132" s="11" t="s">
        <v>19</v>
      </c>
      <c r="G132" s="11" t="s">
        <v>20</v>
      </c>
      <c r="H132" s="11" t="s">
        <v>21</v>
      </c>
      <c r="I132" s="69" t="s">
        <v>22</v>
      </c>
      <c r="J132" s="70" t="s">
        <v>9</v>
      </c>
      <c r="K132" s="11" t="s">
        <v>19</v>
      </c>
      <c r="L132" s="11" t="s">
        <v>20</v>
      </c>
      <c r="M132" s="11" t="s">
        <v>21</v>
      </c>
      <c r="N132" s="550" t="s">
        <v>22</v>
      </c>
      <c r="O132" s="550"/>
      <c r="P132" s="551"/>
    </row>
    <row r="133" spans="1:16" ht="15" customHeight="1" x14ac:dyDescent="0.2">
      <c r="A133" s="540"/>
      <c r="B133" s="542"/>
      <c r="C133" s="552" t="s">
        <v>23</v>
      </c>
      <c r="D133" s="553"/>
      <c r="E133" s="553"/>
      <c r="F133" s="12"/>
      <c r="G133" s="12"/>
      <c r="H133" s="12"/>
      <c r="I133" s="71" t="s">
        <v>24</v>
      </c>
      <c r="J133" s="72" t="s">
        <v>23</v>
      </c>
      <c r="K133" s="12"/>
      <c r="L133" s="12"/>
      <c r="M133" s="12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102" t="s">
        <v>29</v>
      </c>
      <c r="G134" s="102" t="s">
        <v>30</v>
      </c>
      <c r="H134" s="102" t="s">
        <v>31</v>
      </c>
      <c r="I134" s="103" t="s">
        <v>32</v>
      </c>
      <c r="J134" s="104" t="s">
        <v>33</v>
      </c>
      <c r="K134" s="102" t="s">
        <v>34</v>
      </c>
      <c r="L134" s="102" t="s">
        <v>35</v>
      </c>
      <c r="M134" s="102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36">
        <f>SUM(F137,F140)</f>
        <v>0</v>
      </c>
      <c r="G135" s="36">
        <f>SUM(G137,G140)</f>
        <v>0</v>
      </c>
      <c r="H135" s="36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20"/>
      <c r="G136" s="20"/>
      <c r="H136" s="20"/>
      <c r="I136" s="73"/>
      <c r="J136" s="64"/>
      <c r="K136" s="20"/>
      <c r="L136" s="20"/>
      <c r="M136" s="20"/>
      <c r="N136" s="531"/>
      <c r="O136" s="531"/>
      <c r="P136" s="532"/>
    </row>
    <row r="137" spans="1:16" ht="7.5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22">
        <f>SUM(F138:F139)</f>
        <v>0</v>
      </c>
      <c r="G137" s="22">
        <f t="shared" ref="G137:H137" si="24">SUM(G138:G139)</f>
        <v>0</v>
      </c>
      <c r="H137" s="22">
        <f t="shared" si="24"/>
        <v>0</v>
      </c>
      <c r="I137" s="74">
        <f>SUM(C137-F137+G137-H137)</f>
        <v>0</v>
      </c>
      <c r="J137" s="22">
        <f>SUM(J138:J139)</f>
        <v>0</v>
      </c>
      <c r="K137" s="22">
        <f t="shared" ref="K137:M137" si="25">SUM(K138:K139)</f>
        <v>0</v>
      </c>
      <c r="L137" s="22">
        <f t="shared" si="25"/>
        <v>0</v>
      </c>
      <c r="M137" s="22">
        <f t="shared" si="25"/>
        <v>0</v>
      </c>
      <c r="N137" s="514">
        <f>SUM(N138:P139)</f>
        <v>0</v>
      </c>
      <c r="O137" s="514"/>
      <c r="P137" s="568"/>
    </row>
    <row r="138" spans="1:16" ht="18" customHeight="1" x14ac:dyDescent="0.2">
      <c r="A138" s="21"/>
      <c r="B138" s="23" t="s">
        <v>41</v>
      </c>
      <c r="C138" s="557">
        <v>0</v>
      </c>
      <c r="D138" s="558"/>
      <c r="E138" s="558"/>
      <c r="F138" s="26">
        <v>0</v>
      </c>
      <c r="G138" s="26">
        <v>0</v>
      </c>
      <c r="H138" s="26">
        <v>0</v>
      </c>
      <c r="I138" s="37">
        <f t="shared" ref="I138:I142" si="26">SUM(C138-F138+G138-H138)</f>
        <v>0</v>
      </c>
      <c r="J138" s="24">
        <v>0</v>
      </c>
      <c r="K138" s="24">
        <v>0</v>
      </c>
      <c r="L138" s="24">
        <v>0</v>
      </c>
      <c r="M138" s="24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26">
        <v>0</v>
      </c>
      <c r="G139" s="26">
        <v>0</v>
      </c>
      <c r="H139" s="26">
        <v>0</v>
      </c>
      <c r="I139" s="37">
        <f t="shared" si="26"/>
        <v>0</v>
      </c>
      <c r="J139" s="24">
        <v>0</v>
      </c>
      <c r="K139" s="24">
        <v>0</v>
      </c>
      <c r="L139" s="24">
        <v>0</v>
      </c>
      <c r="M139" s="24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22">
        <f>SUM(F141:F142)</f>
        <v>0</v>
      </c>
      <c r="G140" s="22">
        <f t="shared" ref="G140:H140" si="27">SUM(G141:G142)</f>
        <v>0</v>
      </c>
      <c r="H140" s="22">
        <f t="shared" si="27"/>
        <v>0</v>
      </c>
      <c r="I140" s="74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26">
        <v>0</v>
      </c>
      <c r="G141" s="26">
        <v>0</v>
      </c>
      <c r="H141" s="26">
        <v>0</v>
      </c>
      <c r="I141" s="37">
        <f t="shared" si="26"/>
        <v>0</v>
      </c>
      <c r="J141" s="75">
        <v>0</v>
      </c>
      <c r="K141" s="26">
        <v>0</v>
      </c>
      <c r="L141" s="26">
        <v>0</v>
      </c>
      <c r="M141" s="26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26">
        <v>0</v>
      </c>
      <c r="G142" s="26">
        <v>0</v>
      </c>
      <c r="H142" s="26">
        <v>0</v>
      </c>
      <c r="I142" s="37">
        <f t="shared" si="26"/>
        <v>0</v>
      </c>
      <c r="J142" s="75">
        <v>0</v>
      </c>
      <c r="K142" s="26">
        <v>0</v>
      </c>
      <c r="L142" s="26">
        <v>0</v>
      </c>
      <c r="M142" s="26">
        <v>0</v>
      </c>
      <c r="N142" s="514">
        <f>SUM(J142-K142+L142-M142)</f>
        <v>0</v>
      </c>
      <c r="O142" s="514"/>
      <c r="P142" s="568"/>
    </row>
    <row r="143" spans="1:16" ht="30" customHeight="1" x14ac:dyDescent="0.2">
      <c r="A143" s="18">
        <v>2</v>
      </c>
      <c r="B143" s="19" t="s">
        <v>44</v>
      </c>
      <c r="C143" s="530"/>
      <c r="D143" s="531"/>
      <c r="E143" s="531"/>
      <c r="F143" s="20"/>
      <c r="G143" s="20"/>
      <c r="H143" s="20"/>
      <c r="I143" s="76"/>
      <c r="J143" s="64"/>
      <c r="K143" s="20"/>
      <c r="L143" s="20"/>
      <c r="M143" s="20"/>
      <c r="N143" s="559"/>
      <c r="O143" s="559"/>
      <c r="P143" s="560"/>
    </row>
    <row r="144" spans="1:16" ht="25.5" customHeight="1" x14ac:dyDescent="0.2">
      <c r="A144" s="21"/>
      <c r="B144" s="23" t="s">
        <v>45</v>
      </c>
      <c r="C144" s="557">
        <v>0</v>
      </c>
      <c r="D144" s="558"/>
      <c r="E144" s="558"/>
      <c r="F144" s="26">
        <v>0</v>
      </c>
      <c r="G144" s="26">
        <v>0</v>
      </c>
      <c r="H144" s="26">
        <v>0</v>
      </c>
      <c r="I144" s="74">
        <f t="shared" ref="I144:I147" si="29">SUM(C144-F144+G144-H144)</f>
        <v>0</v>
      </c>
      <c r="J144" s="64"/>
      <c r="K144" s="20"/>
      <c r="L144" s="20"/>
      <c r="M144" s="20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26">
        <v>0</v>
      </c>
      <c r="G145" s="26">
        <v>0</v>
      </c>
      <c r="H145" s="26">
        <v>0</v>
      </c>
      <c r="I145" s="74">
        <f t="shared" si="29"/>
        <v>0</v>
      </c>
      <c r="J145" s="64"/>
      <c r="K145" s="20"/>
      <c r="L145" s="20"/>
      <c r="M145" s="20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26">
        <v>0</v>
      </c>
      <c r="G146" s="26">
        <v>0</v>
      </c>
      <c r="H146" s="26">
        <v>0</v>
      </c>
      <c r="I146" s="74">
        <f t="shared" si="29"/>
        <v>0</v>
      </c>
      <c r="J146" s="64"/>
      <c r="K146" s="20"/>
      <c r="L146" s="20"/>
      <c r="M146" s="20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48">
        <v>0</v>
      </c>
      <c r="G147" s="48">
        <v>0</v>
      </c>
      <c r="H147" s="48">
        <v>0</v>
      </c>
      <c r="I147" s="74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x14ac:dyDescent="0.2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49"/>
      <c r="I148" s="79"/>
      <c r="J148" s="80"/>
      <c r="K148" s="32"/>
      <c r="L148" s="32"/>
      <c r="M148" s="32"/>
      <c r="N148" s="508"/>
      <c r="O148" s="508"/>
      <c r="P148" s="567"/>
    </row>
    <row r="149" spans="1:16" ht="20.100000000000001" customHeight="1" x14ac:dyDescent="0.2">
      <c r="B149" s="3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3"/>
      <c r="D151" s="3"/>
      <c r="E151" s="3"/>
      <c r="N151" s="3"/>
      <c r="O151" s="3"/>
      <c r="P151" s="3"/>
    </row>
    <row r="152" spans="1:16" ht="26.25" customHeight="1" x14ac:dyDescent="0.2">
      <c r="C152" s="3"/>
      <c r="D152" s="3"/>
      <c r="E152" s="3"/>
      <c r="N152" s="3"/>
      <c r="O152" s="3"/>
      <c r="P152" s="3"/>
    </row>
    <row r="153" spans="1:16" ht="20.100000000000001" customHeight="1" x14ac:dyDescent="0.2">
      <c r="C153" s="3"/>
      <c r="D153" s="3"/>
      <c r="E153" s="3"/>
      <c r="N153" s="3"/>
      <c r="O153" s="3"/>
      <c r="P153" s="3"/>
    </row>
    <row r="154" spans="1:16" ht="20.100000000000001" customHeight="1" x14ac:dyDescent="0.2">
      <c r="C154" s="3"/>
      <c r="D154" s="3"/>
      <c r="E154" s="3"/>
      <c r="N154" s="3"/>
      <c r="O154" s="3"/>
      <c r="P154" s="3"/>
    </row>
    <row r="155" spans="1:16" ht="20.100000000000001" customHeight="1" x14ac:dyDescent="0.2">
      <c r="C155" s="3"/>
      <c r="D155" s="3"/>
      <c r="E155" s="3"/>
      <c r="N155" s="3"/>
      <c r="O155" s="3"/>
      <c r="P155" s="3"/>
    </row>
    <row r="156" spans="1:16" ht="20.100000000000001" customHeight="1" x14ac:dyDescent="0.2">
      <c r="C156" s="3"/>
      <c r="D156" s="3"/>
      <c r="E156" s="3"/>
      <c r="N156" s="3"/>
      <c r="O156" s="3"/>
      <c r="P156" s="3"/>
    </row>
    <row r="157" spans="1:16" ht="24" customHeight="1" x14ac:dyDescent="0.2">
      <c r="C157" s="3"/>
      <c r="D157" s="3"/>
      <c r="E157" s="3"/>
      <c r="N157" s="3"/>
      <c r="O157" s="3"/>
      <c r="P157" s="3"/>
    </row>
    <row r="158" spans="1:16" x14ac:dyDescent="0.2">
      <c r="C158" s="3"/>
      <c r="D158" s="3"/>
      <c r="E158" s="3"/>
      <c r="N158" s="3"/>
      <c r="O158" s="3"/>
      <c r="P158" s="3"/>
    </row>
    <row r="159" spans="1:16" x14ac:dyDescent="0.2">
      <c r="C159" s="3"/>
      <c r="D159" s="3"/>
      <c r="E159" s="3"/>
      <c r="N159" s="3"/>
      <c r="O159" s="3"/>
      <c r="P159" s="3"/>
    </row>
    <row r="160" spans="1:16" x14ac:dyDescent="0.2">
      <c r="C160" s="3"/>
      <c r="D160" s="3"/>
      <c r="E160" s="3"/>
      <c r="N160" s="3"/>
      <c r="O160" s="3"/>
      <c r="P160" s="3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13">
        <v>1</v>
      </c>
      <c r="E166" s="13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April</v>
      </c>
      <c r="N167" s="534"/>
      <c r="O167" s="13">
        <f>+O127:P127</f>
        <v>0</v>
      </c>
      <c r="P167" s="13">
        <f>P127</f>
        <v>4</v>
      </c>
    </row>
    <row r="168" spans="1:16" ht="12.75" customHeight="1" x14ac:dyDescent="0.2">
      <c r="A168" s="92" t="s">
        <v>56</v>
      </c>
      <c r="B168" s="92"/>
      <c r="C168" s="83">
        <v>0</v>
      </c>
      <c r="D168" s="83">
        <v>2</v>
      </c>
      <c r="E168" s="83">
        <v>1</v>
      </c>
      <c r="I168" s="543"/>
      <c r="J168" s="43"/>
      <c r="K168" s="5"/>
      <c r="L168" s="44" t="s">
        <v>12</v>
      </c>
      <c r="M168" s="533" t="str">
        <f>M128</f>
        <v>: 2018</v>
      </c>
      <c r="N168" s="534"/>
      <c r="O168" s="13">
        <v>1</v>
      </c>
      <c r="P168" s="13">
        <f>+P128</f>
        <v>8</v>
      </c>
    </row>
    <row r="169" spans="1:16" ht="7.5" customHeight="1" x14ac:dyDescent="0.2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67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11" t="s">
        <v>19</v>
      </c>
      <c r="G172" s="11" t="s">
        <v>20</v>
      </c>
      <c r="H172" s="11" t="s">
        <v>21</v>
      </c>
      <c r="I172" s="69" t="s">
        <v>22</v>
      </c>
      <c r="J172" s="70" t="s">
        <v>9</v>
      </c>
      <c r="K172" s="11" t="s">
        <v>19</v>
      </c>
      <c r="L172" s="11" t="s">
        <v>20</v>
      </c>
      <c r="M172" s="11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12"/>
      <c r="G173" s="12"/>
      <c r="H173" s="12"/>
      <c r="I173" s="71" t="s">
        <v>24</v>
      </c>
      <c r="J173" s="72" t="s">
        <v>23</v>
      </c>
      <c r="K173" s="12"/>
      <c r="L173" s="12"/>
      <c r="M173" s="12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102" t="s">
        <v>29</v>
      </c>
      <c r="G174" s="102" t="s">
        <v>30</v>
      </c>
      <c r="H174" s="102" t="s">
        <v>31</v>
      </c>
      <c r="I174" s="103" t="s">
        <v>32</v>
      </c>
      <c r="J174" s="104" t="s">
        <v>33</v>
      </c>
      <c r="K174" s="102" t="s">
        <v>34</v>
      </c>
      <c r="L174" s="102" t="s">
        <v>35</v>
      </c>
      <c r="M174" s="102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270</v>
      </c>
      <c r="D175" s="526"/>
      <c r="E175" s="526"/>
      <c r="F175" s="36">
        <f>SUM(F177,F180)</f>
        <v>0</v>
      </c>
      <c r="G175" s="36">
        <f>SUM(G177,G180)</f>
        <v>60</v>
      </c>
      <c r="H175" s="36">
        <f>SUM(H177,H180)</f>
        <v>0</v>
      </c>
      <c r="I175" s="16">
        <f>SUM(I177,I180)</f>
        <v>330</v>
      </c>
      <c r="J175" s="16">
        <f>SUM(J177,J180)</f>
        <v>0</v>
      </c>
      <c r="K175" s="16">
        <f t="shared" ref="K175:N175" si="31">SUM(K177,K180)</f>
        <v>0</v>
      </c>
      <c r="L175" s="16">
        <f t="shared" si="31"/>
        <v>30</v>
      </c>
      <c r="M175" s="16">
        <f t="shared" si="31"/>
        <v>0</v>
      </c>
      <c r="N175" s="527">
        <f t="shared" si="31"/>
        <v>30</v>
      </c>
      <c r="O175" s="528"/>
      <c r="P175" s="529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20"/>
      <c r="G176" s="20"/>
      <c r="H176" s="20"/>
      <c r="I176" s="73"/>
      <c r="J176" s="64"/>
      <c r="K176" s="20"/>
      <c r="L176" s="20"/>
      <c r="M176" s="20"/>
      <c r="N176" s="531"/>
      <c r="O176" s="531"/>
      <c r="P176" s="532"/>
    </row>
    <row r="177" spans="1:16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22">
        <f>SUM(F178:F179)</f>
        <v>0</v>
      </c>
      <c r="G177" s="22">
        <f t="shared" ref="G177:H177" si="32">SUM(G178:G179)</f>
        <v>0</v>
      </c>
      <c r="H177" s="22">
        <f t="shared" si="32"/>
        <v>0</v>
      </c>
      <c r="I177" s="74">
        <f>SUM(C177-F177+G177-H177)</f>
        <v>0</v>
      </c>
      <c r="J177" s="22">
        <f>SUM(J178:J179)</f>
        <v>0</v>
      </c>
      <c r="K177" s="22">
        <f t="shared" ref="K177:M177" si="33">SUM(K178:K179)</f>
        <v>0</v>
      </c>
      <c r="L177" s="22">
        <f t="shared" si="33"/>
        <v>0</v>
      </c>
      <c r="M177" s="22">
        <f t="shared" si="33"/>
        <v>0</v>
      </c>
      <c r="N177" s="514">
        <f>SUM(N178:P179)</f>
        <v>0</v>
      </c>
      <c r="O177" s="514"/>
      <c r="P177" s="568"/>
    </row>
    <row r="178" spans="1:16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26">
        <v>0</v>
      </c>
      <c r="G178" s="26">
        <v>0</v>
      </c>
      <c r="H178" s="26">
        <v>0</v>
      </c>
      <c r="I178" s="37">
        <f t="shared" ref="I178:I182" si="34">SUM(C178-F178+G178-H178)</f>
        <v>0</v>
      </c>
      <c r="J178" s="24">
        <v>0</v>
      </c>
      <c r="K178" s="24">
        <v>0</v>
      </c>
      <c r="L178" s="24">
        <v>0</v>
      </c>
      <c r="M178" s="24">
        <v>0</v>
      </c>
      <c r="N178" s="514">
        <f>SUM(J178-K178+L178-M178)</f>
        <v>0</v>
      </c>
      <c r="O178" s="514"/>
      <c r="P178" s="568"/>
    </row>
    <row r="179" spans="1:16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26">
        <v>0</v>
      </c>
      <c r="G179" s="26">
        <v>0</v>
      </c>
      <c r="H179" s="26">
        <v>0</v>
      </c>
      <c r="I179" s="37">
        <f t="shared" si="34"/>
        <v>0</v>
      </c>
      <c r="J179" s="24">
        <v>0</v>
      </c>
      <c r="K179" s="24">
        <v>0</v>
      </c>
      <c r="L179" s="24">
        <v>0</v>
      </c>
      <c r="M179" s="24">
        <v>0</v>
      </c>
      <c r="N179" s="514">
        <f>SUM(J179-K179+L179-M179)</f>
        <v>0</v>
      </c>
      <c r="O179" s="514"/>
      <c r="P179" s="568"/>
    </row>
    <row r="180" spans="1:16" ht="20.100000000000001" customHeight="1" x14ac:dyDescent="0.2">
      <c r="A180" s="21"/>
      <c r="B180" s="19" t="s">
        <v>43</v>
      </c>
      <c r="C180" s="569">
        <f>SUM(C181:E182)</f>
        <v>270</v>
      </c>
      <c r="D180" s="570"/>
      <c r="E180" s="570"/>
      <c r="F180" s="22">
        <f>SUM(F181:F182)</f>
        <v>0</v>
      </c>
      <c r="G180" s="22">
        <f t="shared" ref="G180:H180" si="35">SUM(G181:G182)</f>
        <v>60</v>
      </c>
      <c r="H180" s="22">
        <f t="shared" si="35"/>
        <v>0</v>
      </c>
      <c r="I180" s="74">
        <f t="shared" si="34"/>
        <v>330</v>
      </c>
      <c r="J180" s="25">
        <f>SUM(J181:J182)</f>
        <v>0</v>
      </c>
      <c r="K180" s="25">
        <f t="shared" ref="K180:M180" si="36">SUM(K181:K182)</f>
        <v>0</v>
      </c>
      <c r="L180" s="25">
        <f t="shared" si="36"/>
        <v>30</v>
      </c>
      <c r="M180" s="25">
        <f t="shared" si="36"/>
        <v>0</v>
      </c>
      <c r="N180" s="514">
        <f>SUM(N181:P182)</f>
        <v>30</v>
      </c>
      <c r="O180" s="514"/>
      <c r="P180" s="568"/>
    </row>
    <row r="181" spans="1:16" ht="20.100000000000001" customHeight="1" x14ac:dyDescent="0.2">
      <c r="A181" s="21"/>
      <c r="B181" s="23" t="s">
        <v>41</v>
      </c>
      <c r="C181" s="557">
        <v>140</v>
      </c>
      <c r="D181" s="558"/>
      <c r="E181" s="558"/>
      <c r="F181" s="26">
        <v>0</v>
      </c>
      <c r="G181" s="26">
        <v>0</v>
      </c>
      <c r="H181" s="26">
        <v>0</v>
      </c>
      <c r="I181" s="37">
        <f t="shared" si="34"/>
        <v>140</v>
      </c>
      <c r="J181" s="75">
        <v>0</v>
      </c>
      <c r="K181" s="26">
        <v>0</v>
      </c>
      <c r="L181" s="26">
        <v>30</v>
      </c>
      <c r="M181" s="26">
        <v>0</v>
      </c>
      <c r="N181" s="514">
        <f>SUM(J181-K181+L181-M181)</f>
        <v>30</v>
      </c>
      <c r="O181" s="514"/>
      <c r="P181" s="568"/>
    </row>
    <row r="182" spans="1:16" ht="20.100000000000001" customHeight="1" x14ac:dyDescent="0.2">
      <c r="A182" s="21"/>
      <c r="B182" s="23" t="s">
        <v>42</v>
      </c>
      <c r="C182" s="557">
        <v>130</v>
      </c>
      <c r="D182" s="558"/>
      <c r="E182" s="558"/>
      <c r="F182" s="26">
        <v>0</v>
      </c>
      <c r="G182" s="26">
        <v>60</v>
      </c>
      <c r="H182" s="26">
        <v>0</v>
      </c>
      <c r="I182" s="37">
        <f t="shared" si="34"/>
        <v>190</v>
      </c>
      <c r="J182" s="75">
        <v>0</v>
      </c>
      <c r="K182" s="26">
        <v>0</v>
      </c>
      <c r="L182" s="26">
        <v>0</v>
      </c>
      <c r="M182" s="26">
        <v>0</v>
      </c>
      <c r="N182" s="514">
        <f>SUM(J182-K182+L182-M182)</f>
        <v>0</v>
      </c>
      <c r="O182" s="514"/>
      <c r="P182" s="568"/>
    </row>
    <row r="183" spans="1:16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20"/>
      <c r="G183" s="20"/>
      <c r="H183" s="20"/>
      <c r="I183" s="76"/>
      <c r="J183" s="64"/>
      <c r="K183" s="20"/>
      <c r="L183" s="20"/>
      <c r="M183" s="20"/>
      <c r="N183" s="559"/>
      <c r="O183" s="559"/>
      <c r="P183" s="560"/>
    </row>
    <row r="184" spans="1:16" ht="26.25" customHeight="1" x14ac:dyDescent="0.2">
      <c r="A184" s="21"/>
      <c r="B184" s="23" t="s">
        <v>45</v>
      </c>
      <c r="C184" s="557">
        <v>0</v>
      </c>
      <c r="D184" s="558"/>
      <c r="E184" s="558"/>
      <c r="F184" s="26">
        <v>0</v>
      </c>
      <c r="G184" s="26">
        <v>0</v>
      </c>
      <c r="H184" s="26">
        <v>0</v>
      </c>
      <c r="I184" s="74">
        <f t="shared" ref="I184:I187" si="37">SUM(C184-F184+G184-H184)</f>
        <v>0</v>
      </c>
      <c r="J184" s="64"/>
      <c r="K184" s="20"/>
      <c r="L184" s="20"/>
      <c r="M184" s="20"/>
      <c r="N184" s="559"/>
      <c r="O184" s="559"/>
      <c r="P184" s="560"/>
    </row>
    <row r="185" spans="1:16" ht="20.100000000000001" customHeight="1" x14ac:dyDescent="0.2">
      <c r="A185" s="21"/>
      <c r="B185" s="23" t="s">
        <v>46</v>
      </c>
      <c r="C185" s="557">
        <v>270</v>
      </c>
      <c r="D185" s="558"/>
      <c r="E185" s="558"/>
      <c r="F185" s="26">
        <v>0</v>
      </c>
      <c r="G185" s="26">
        <v>60</v>
      </c>
      <c r="H185" s="26">
        <v>0</v>
      </c>
      <c r="I185" s="74">
        <f t="shared" si="37"/>
        <v>330</v>
      </c>
      <c r="J185" s="64"/>
      <c r="K185" s="20"/>
      <c r="L185" s="20"/>
      <c r="M185" s="20"/>
      <c r="N185" s="559"/>
      <c r="O185" s="559"/>
      <c r="P185" s="560"/>
    </row>
    <row r="186" spans="1:16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26">
        <v>0</v>
      </c>
      <c r="G186" s="26">
        <v>0</v>
      </c>
      <c r="H186" s="26">
        <v>0</v>
      </c>
      <c r="I186" s="74">
        <f t="shared" si="37"/>
        <v>0</v>
      </c>
      <c r="J186" s="64"/>
      <c r="K186" s="20"/>
      <c r="L186" s="20"/>
      <c r="M186" s="20"/>
      <c r="N186" s="559"/>
      <c r="O186" s="559"/>
      <c r="P186" s="560"/>
    </row>
    <row r="187" spans="1:16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48">
        <v>0</v>
      </c>
      <c r="G187" s="48">
        <v>0</v>
      </c>
      <c r="H187" s="48">
        <v>0</v>
      </c>
      <c r="I187" s="74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6" ht="20.100000000000001" customHeight="1" x14ac:dyDescent="0.2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49"/>
      <c r="I188" s="79"/>
      <c r="J188" s="80"/>
      <c r="K188" s="32"/>
      <c r="L188" s="32"/>
      <c r="M188" s="32"/>
      <c r="N188" s="508"/>
      <c r="O188" s="508"/>
      <c r="P188" s="567"/>
    </row>
    <row r="189" spans="1:16" ht="24" customHeight="1" x14ac:dyDescent="0.2">
      <c r="B189" s="3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6" x14ac:dyDescent="0.2">
      <c r="C190" s="495"/>
      <c r="D190" s="495"/>
      <c r="E190" s="495"/>
      <c r="N190" s="495"/>
      <c r="O190" s="495"/>
      <c r="P190" s="495"/>
    </row>
    <row r="191" spans="1:16" x14ac:dyDescent="0.2">
      <c r="C191" s="3"/>
      <c r="D191" s="3"/>
      <c r="E191" s="3"/>
      <c r="N191" s="3"/>
      <c r="O191" s="3"/>
      <c r="P191" s="3"/>
    </row>
    <row r="192" spans="1:16" x14ac:dyDescent="0.2">
      <c r="C192" s="3"/>
      <c r="D192" s="3"/>
      <c r="E192" s="3"/>
      <c r="N192" s="3"/>
      <c r="O192" s="3"/>
      <c r="P192" s="3"/>
    </row>
    <row r="193" spans="1:16" ht="12.75" customHeight="1" x14ac:dyDescent="0.2">
      <c r="C193" s="3"/>
      <c r="D193" s="3"/>
      <c r="E193" s="3"/>
      <c r="N193" s="3"/>
      <c r="O193" s="3"/>
      <c r="P193" s="3"/>
    </row>
    <row r="194" spans="1:16" ht="12.75" customHeight="1" x14ac:dyDescent="0.2">
      <c r="C194" s="3"/>
      <c r="D194" s="3"/>
      <c r="E194" s="3"/>
      <c r="N194" s="3"/>
      <c r="O194" s="3"/>
      <c r="P194" s="3"/>
    </row>
    <row r="195" spans="1:16" x14ac:dyDescent="0.2">
      <c r="C195" s="3"/>
      <c r="D195" s="3"/>
      <c r="E195" s="3"/>
      <c r="N195" s="3"/>
      <c r="O195" s="3"/>
      <c r="P195" s="3"/>
    </row>
    <row r="196" spans="1:16" x14ac:dyDescent="0.2">
      <c r="C196" s="3"/>
      <c r="D196" s="3"/>
      <c r="E196" s="3"/>
      <c r="N196" s="3"/>
      <c r="O196" s="3"/>
      <c r="P196" s="3"/>
    </row>
    <row r="197" spans="1:16" x14ac:dyDescent="0.2">
      <c r="C197" s="3"/>
      <c r="D197" s="3"/>
      <c r="E197" s="3"/>
      <c r="N197" s="3"/>
      <c r="O197" s="3"/>
      <c r="P197" s="3"/>
    </row>
    <row r="198" spans="1:16" x14ac:dyDescent="0.2">
      <c r="C198" s="3"/>
      <c r="D198" s="3"/>
      <c r="E198" s="3"/>
      <c r="N198" s="3"/>
      <c r="O198" s="3"/>
      <c r="P198" s="3"/>
    </row>
    <row r="199" spans="1:16" ht="12.75" customHeight="1" x14ac:dyDescent="0.2">
      <c r="C199" s="3"/>
      <c r="D199" s="3"/>
      <c r="E199" s="3"/>
      <c r="N199" s="3"/>
      <c r="O199" s="3"/>
      <c r="P199" s="3"/>
    </row>
    <row r="200" spans="1:16" ht="12.75" customHeight="1" x14ac:dyDescent="0.2">
      <c r="C200" s="3"/>
      <c r="D200" s="3"/>
      <c r="E200" s="3"/>
      <c r="N200" s="3"/>
      <c r="O200" s="3"/>
      <c r="P200" s="3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13">
        <v>1</v>
      </c>
      <c r="E206" s="13">
        <v>5</v>
      </c>
      <c r="K206" s="5"/>
      <c r="L206" s="5"/>
      <c r="M206" s="5"/>
      <c r="N206" s="5"/>
      <c r="O206" s="5"/>
      <c r="P206" s="5"/>
    </row>
    <row r="207" spans="1:16" ht="30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April</v>
      </c>
      <c r="N207" s="534"/>
      <c r="O207" s="13">
        <f>+O167:P167</f>
        <v>0</v>
      </c>
      <c r="P207" s="13">
        <f>P167</f>
        <v>4</v>
      </c>
    </row>
    <row r="208" spans="1:16" ht="25.5" customHeight="1" x14ac:dyDescent="0.2">
      <c r="A208" s="92" t="s">
        <v>58</v>
      </c>
      <c r="B208" s="92"/>
      <c r="C208" s="13">
        <v>0</v>
      </c>
      <c r="D208" s="13">
        <v>4</v>
      </c>
      <c r="E208" s="13">
        <v>1</v>
      </c>
      <c r="I208" s="543"/>
      <c r="J208" s="43"/>
      <c r="K208" s="5"/>
      <c r="L208" s="44" t="s">
        <v>12</v>
      </c>
      <c r="M208" s="533" t="str">
        <f>M168</f>
        <v>: 2018</v>
      </c>
      <c r="N208" s="534"/>
      <c r="O208" s="13">
        <v>1</v>
      </c>
      <c r="P208" s="13">
        <f>+P168</f>
        <v>8</v>
      </c>
    </row>
    <row r="209" spans="1:16" ht="20.100000000000001" customHeight="1" x14ac:dyDescent="0.2">
      <c r="C209" s="62"/>
      <c r="D209" s="62"/>
      <c r="K209" s="5"/>
      <c r="L209" s="5"/>
      <c r="N209" s="5"/>
      <c r="O209" s="62"/>
      <c r="P209" s="62"/>
    </row>
    <row r="210" spans="1:16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6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67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6" ht="20.100000000000001" customHeight="1" x14ac:dyDescent="0.2">
      <c r="A212" s="540"/>
      <c r="B212" s="542"/>
      <c r="C212" s="548" t="s">
        <v>9</v>
      </c>
      <c r="D212" s="549"/>
      <c r="E212" s="549"/>
      <c r="F212" s="11" t="s">
        <v>19</v>
      </c>
      <c r="G212" s="11" t="s">
        <v>20</v>
      </c>
      <c r="H212" s="11" t="s">
        <v>21</v>
      </c>
      <c r="I212" s="69" t="s">
        <v>22</v>
      </c>
      <c r="J212" s="70" t="s">
        <v>9</v>
      </c>
      <c r="K212" s="11" t="s">
        <v>19</v>
      </c>
      <c r="L212" s="11" t="s">
        <v>20</v>
      </c>
      <c r="M212" s="11" t="s">
        <v>21</v>
      </c>
      <c r="N212" s="550" t="s">
        <v>22</v>
      </c>
      <c r="O212" s="550"/>
      <c r="P212" s="551"/>
    </row>
    <row r="213" spans="1:16" ht="20.100000000000001" customHeight="1" x14ac:dyDescent="0.2">
      <c r="A213" s="540"/>
      <c r="B213" s="542"/>
      <c r="C213" s="552" t="s">
        <v>23</v>
      </c>
      <c r="D213" s="553"/>
      <c r="E213" s="553"/>
      <c r="F213" s="12"/>
      <c r="G213" s="12"/>
      <c r="H213" s="12"/>
      <c r="I213" s="71" t="s">
        <v>24</v>
      </c>
      <c r="J213" s="72" t="s">
        <v>23</v>
      </c>
      <c r="K213" s="12"/>
      <c r="L213" s="12"/>
      <c r="M213" s="12"/>
      <c r="N213" s="553" t="s">
        <v>25</v>
      </c>
      <c r="O213" s="553"/>
      <c r="P213" s="554"/>
    </row>
    <row r="214" spans="1:16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102" t="s">
        <v>29</v>
      </c>
      <c r="G214" s="102" t="s">
        <v>30</v>
      </c>
      <c r="H214" s="102" t="s">
        <v>31</v>
      </c>
      <c r="I214" s="103" t="s">
        <v>32</v>
      </c>
      <c r="J214" s="104" t="s">
        <v>33</v>
      </c>
      <c r="K214" s="102" t="s">
        <v>34</v>
      </c>
      <c r="L214" s="102" t="s">
        <v>35</v>
      </c>
      <c r="M214" s="102" t="s">
        <v>36</v>
      </c>
      <c r="N214" s="523" t="s">
        <v>37</v>
      </c>
      <c r="O214" s="522"/>
      <c r="P214" s="524"/>
    </row>
    <row r="215" spans="1:16" ht="20.100000000000001" customHeight="1" x14ac:dyDescent="0.2">
      <c r="A215" s="14"/>
      <c r="B215" s="15" t="s">
        <v>38</v>
      </c>
      <c r="C215" s="525">
        <f>SUM(C217,C220)</f>
        <v>171</v>
      </c>
      <c r="D215" s="526"/>
      <c r="E215" s="526"/>
      <c r="F215" s="36">
        <f>SUM(F217,F220)</f>
        <v>0</v>
      </c>
      <c r="G215" s="36">
        <f>SUM(G217,G220)</f>
        <v>25</v>
      </c>
      <c r="H215" s="36">
        <f>SUM(H217,H220)</f>
        <v>0</v>
      </c>
      <c r="I215" s="84">
        <f>SUM(I217,I220)</f>
        <v>196</v>
      </c>
      <c r="J215" s="16">
        <f>SUM(J217,J220)</f>
        <v>0</v>
      </c>
      <c r="K215" s="16">
        <f t="shared" ref="K215:N215" si="39">SUM(K217,K220)</f>
        <v>0</v>
      </c>
      <c r="L215" s="16">
        <f t="shared" si="39"/>
        <v>31</v>
      </c>
      <c r="M215" s="16">
        <f t="shared" si="39"/>
        <v>0</v>
      </c>
      <c r="N215" s="527">
        <f t="shared" si="39"/>
        <v>31</v>
      </c>
      <c r="O215" s="528"/>
      <c r="P215" s="529"/>
    </row>
    <row r="216" spans="1:16" ht="26.25" customHeight="1" x14ac:dyDescent="0.2">
      <c r="A216" s="18">
        <v>1</v>
      </c>
      <c r="B216" s="19" t="s">
        <v>39</v>
      </c>
      <c r="C216" s="530"/>
      <c r="D216" s="531"/>
      <c r="E216" s="531"/>
      <c r="F216" s="20"/>
      <c r="G216" s="20"/>
      <c r="H216" s="20"/>
      <c r="I216" s="73"/>
      <c r="J216" s="64"/>
      <c r="K216" s="20"/>
      <c r="L216" s="20"/>
      <c r="M216" s="20"/>
      <c r="N216" s="531"/>
      <c r="O216" s="531"/>
      <c r="P216" s="532"/>
    </row>
    <row r="217" spans="1:16" ht="20.100000000000001" customHeight="1" x14ac:dyDescent="0.2">
      <c r="A217" s="21"/>
      <c r="B217" s="19" t="s">
        <v>40</v>
      </c>
      <c r="C217" s="569">
        <f>SUM(C218:E219)</f>
        <v>0</v>
      </c>
      <c r="D217" s="570"/>
      <c r="E217" s="570"/>
      <c r="F217" s="22">
        <f>SUM(F218:F219)</f>
        <v>0</v>
      </c>
      <c r="G217" s="22">
        <f t="shared" ref="G217:H217" si="40">SUM(G218:G219)</f>
        <v>0</v>
      </c>
      <c r="H217" s="22">
        <f t="shared" si="40"/>
        <v>0</v>
      </c>
      <c r="I217" s="74">
        <f>SUM(C217-F217+G217-H217)</f>
        <v>0</v>
      </c>
      <c r="J217" s="22">
        <f>SUM(J218:J219)</f>
        <v>0</v>
      </c>
      <c r="K217" s="22">
        <f t="shared" ref="K217:M217" si="41">SUM(K218:K219)</f>
        <v>0</v>
      </c>
      <c r="L217" s="22">
        <f t="shared" si="41"/>
        <v>0</v>
      </c>
      <c r="M217" s="22">
        <f t="shared" si="41"/>
        <v>0</v>
      </c>
      <c r="N217" s="514">
        <f>SUM(N218:P219)</f>
        <v>0</v>
      </c>
      <c r="O217" s="514"/>
      <c r="P217" s="568"/>
    </row>
    <row r="218" spans="1:16" ht="20.100000000000001" customHeight="1" x14ac:dyDescent="0.2">
      <c r="A218" s="21"/>
      <c r="B218" s="23" t="s">
        <v>41</v>
      </c>
      <c r="C218" s="557">
        <v>0</v>
      </c>
      <c r="D218" s="558"/>
      <c r="E218" s="558"/>
      <c r="F218" s="26">
        <v>0</v>
      </c>
      <c r="G218" s="26">
        <v>0</v>
      </c>
      <c r="H218" s="26">
        <v>0</v>
      </c>
      <c r="I218" s="37">
        <f t="shared" ref="I218:I222" si="42">SUM(C218-F218+G218-H218)</f>
        <v>0</v>
      </c>
      <c r="J218" s="24">
        <v>0</v>
      </c>
      <c r="K218" s="24">
        <v>0</v>
      </c>
      <c r="L218" s="24">
        <v>0</v>
      </c>
      <c r="M218" s="24">
        <v>0</v>
      </c>
      <c r="N218" s="514">
        <f>SUM(J218-K218+L218-M218)</f>
        <v>0</v>
      </c>
      <c r="O218" s="514"/>
      <c r="P218" s="568"/>
    </row>
    <row r="219" spans="1:16" ht="20.100000000000001" customHeight="1" x14ac:dyDescent="0.2">
      <c r="A219" s="21"/>
      <c r="B219" s="23" t="s">
        <v>42</v>
      </c>
      <c r="C219" s="557">
        <v>0</v>
      </c>
      <c r="D219" s="558"/>
      <c r="E219" s="558"/>
      <c r="F219" s="26">
        <v>0</v>
      </c>
      <c r="G219" s="26">
        <v>0</v>
      </c>
      <c r="H219" s="26">
        <v>0</v>
      </c>
      <c r="I219" s="37">
        <f t="shared" si="42"/>
        <v>0</v>
      </c>
      <c r="J219" s="24">
        <v>0</v>
      </c>
      <c r="K219" s="24">
        <v>0</v>
      </c>
      <c r="L219" s="24">
        <v>0</v>
      </c>
      <c r="M219" s="24">
        <v>0</v>
      </c>
      <c r="N219" s="514">
        <f>SUM(J219-K219+L219-M219)</f>
        <v>0</v>
      </c>
      <c r="O219" s="514"/>
      <c r="P219" s="568"/>
    </row>
    <row r="220" spans="1:16" ht="20.100000000000001" customHeight="1" x14ac:dyDescent="0.2">
      <c r="A220" s="21"/>
      <c r="B220" s="19" t="s">
        <v>43</v>
      </c>
      <c r="C220" s="569">
        <f>SUM(C221:E222)</f>
        <v>171</v>
      </c>
      <c r="D220" s="570"/>
      <c r="E220" s="570"/>
      <c r="F220" s="22">
        <f>SUM(F221:F222)</f>
        <v>0</v>
      </c>
      <c r="G220" s="22">
        <f t="shared" ref="G220:H220" si="43">SUM(G221:G222)</f>
        <v>25</v>
      </c>
      <c r="H220" s="22">
        <f t="shared" si="43"/>
        <v>0</v>
      </c>
      <c r="I220" s="85">
        <f t="shared" si="42"/>
        <v>196</v>
      </c>
      <c r="J220" s="25">
        <f>SUM(J221:J222)</f>
        <v>0</v>
      </c>
      <c r="K220" s="25">
        <f t="shared" ref="K220:M220" si="44">SUM(K221:K222)</f>
        <v>0</v>
      </c>
      <c r="L220" s="25">
        <f t="shared" si="44"/>
        <v>31</v>
      </c>
      <c r="M220" s="25">
        <f t="shared" si="44"/>
        <v>0</v>
      </c>
      <c r="N220" s="514">
        <f>SUM(N221:P222)</f>
        <v>31</v>
      </c>
      <c r="O220" s="514"/>
      <c r="P220" s="568"/>
    </row>
    <row r="221" spans="1:16" ht="24" customHeight="1" x14ac:dyDescent="0.2">
      <c r="A221" s="21">
        <v>46</v>
      </c>
      <c r="B221" s="23" t="s">
        <v>41</v>
      </c>
      <c r="C221" s="557">
        <v>95</v>
      </c>
      <c r="D221" s="558"/>
      <c r="E221" s="558"/>
      <c r="F221" s="26">
        <v>0</v>
      </c>
      <c r="G221" s="26">
        <v>0</v>
      </c>
      <c r="H221" s="26">
        <v>0</v>
      </c>
      <c r="I221" s="86">
        <f t="shared" si="42"/>
        <v>95</v>
      </c>
      <c r="J221" s="75">
        <v>0</v>
      </c>
      <c r="K221" s="26">
        <v>0</v>
      </c>
      <c r="L221" s="26">
        <v>31</v>
      </c>
      <c r="M221" s="26">
        <v>0</v>
      </c>
      <c r="N221" s="514">
        <f>SUM(J221-K221+L221-M221)</f>
        <v>31</v>
      </c>
      <c r="O221" s="514"/>
      <c r="P221" s="568"/>
    </row>
    <row r="222" spans="1:16" ht="15" x14ac:dyDescent="0.2">
      <c r="A222" s="21">
        <v>52</v>
      </c>
      <c r="B222" s="23" t="s">
        <v>42</v>
      </c>
      <c r="C222" s="557">
        <v>76</v>
      </c>
      <c r="D222" s="558"/>
      <c r="E222" s="558"/>
      <c r="F222" s="26">
        <v>0</v>
      </c>
      <c r="G222" s="26">
        <v>25</v>
      </c>
      <c r="H222" s="26">
        <v>0</v>
      </c>
      <c r="I222" s="86">
        <f t="shared" si="42"/>
        <v>101</v>
      </c>
      <c r="J222" s="75">
        <v>0</v>
      </c>
      <c r="K222" s="26">
        <v>0</v>
      </c>
      <c r="L222" s="26">
        <v>0</v>
      </c>
      <c r="M222" s="26">
        <v>0</v>
      </c>
      <c r="N222" s="514">
        <f>SUM(J222-K222+L222-M222)</f>
        <v>0</v>
      </c>
      <c r="O222" s="514"/>
      <c r="P222" s="568"/>
    </row>
    <row r="223" spans="1:16" x14ac:dyDescent="0.2">
      <c r="A223" s="18">
        <v>2</v>
      </c>
      <c r="B223" s="19" t="s">
        <v>44</v>
      </c>
      <c r="C223" s="530"/>
      <c r="D223" s="531"/>
      <c r="E223" s="531"/>
      <c r="F223" s="20"/>
      <c r="G223" s="20"/>
      <c r="H223" s="20"/>
      <c r="I223" s="76"/>
      <c r="J223" s="64"/>
      <c r="K223" s="20"/>
      <c r="L223" s="20"/>
      <c r="M223" s="20"/>
      <c r="N223" s="559"/>
      <c r="O223" s="559"/>
      <c r="P223" s="560"/>
    </row>
    <row r="224" spans="1:16" ht="14.25" x14ac:dyDescent="0.2">
      <c r="A224" s="21"/>
      <c r="B224" s="23" t="s">
        <v>45</v>
      </c>
      <c r="C224" s="557">
        <v>0</v>
      </c>
      <c r="D224" s="558"/>
      <c r="E224" s="558"/>
      <c r="F224" s="26">
        <v>0</v>
      </c>
      <c r="G224" s="26">
        <v>0</v>
      </c>
      <c r="H224" s="26">
        <v>0</v>
      </c>
      <c r="I224" s="74">
        <f t="shared" ref="I224:I227" si="45">SUM(C224-F224+G224-H224)</f>
        <v>0</v>
      </c>
      <c r="J224" s="64"/>
      <c r="K224" s="20"/>
      <c r="L224" s="20"/>
      <c r="M224" s="20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57">
        <v>171</v>
      </c>
      <c r="D225" s="558"/>
      <c r="E225" s="558"/>
      <c r="F225" s="26">
        <v>0</v>
      </c>
      <c r="G225" s="26">
        <v>25</v>
      </c>
      <c r="H225" s="26">
        <v>0</v>
      </c>
      <c r="I225" s="85">
        <f t="shared" si="45"/>
        <v>196</v>
      </c>
      <c r="J225" s="64"/>
      <c r="K225" s="20"/>
      <c r="L225" s="20"/>
      <c r="M225" s="20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57">
        <v>0</v>
      </c>
      <c r="D226" s="558"/>
      <c r="E226" s="558"/>
      <c r="F226" s="26">
        <v>0</v>
      </c>
      <c r="G226" s="26">
        <v>0</v>
      </c>
      <c r="H226" s="26">
        <v>0</v>
      </c>
      <c r="I226" s="74">
        <f t="shared" si="45"/>
        <v>0</v>
      </c>
      <c r="J226" s="64"/>
      <c r="K226" s="20"/>
      <c r="L226" s="20"/>
      <c r="M226" s="20"/>
      <c r="N226" s="559"/>
      <c r="O226" s="559"/>
      <c r="P226" s="560"/>
    </row>
    <row r="227" spans="1:16" ht="14.25" x14ac:dyDescent="0.2">
      <c r="A227" s="27"/>
      <c r="B227" s="28" t="s">
        <v>48</v>
      </c>
      <c r="C227" s="561">
        <v>0</v>
      </c>
      <c r="D227" s="562"/>
      <c r="E227" s="562"/>
      <c r="F227" s="48">
        <v>0</v>
      </c>
      <c r="G227" s="48">
        <v>0</v>
      </c>
      <c r="H227" s="48">
        <v>0</v>
      </c>
      <c r="I227" s="74">
        <f t="shared" si="45"/>
        <v>0</v>
      </c>
      <c r="J227" s="78"/>
      <c r="K227" s="29"/>
      <c r="L227" s="29"/>
      <c r="M227" s="29"/>
      <c r="N227" s="563"/>
      <c r="O227" s="563"/>
      <c r="P227" s="564"/>
    </row>
    <row r="228" spans="1:16" ht="14.25" x14ac:dyDescent="0.2">
      <c r="A228" s="30">
        <v>3</v>
      </c>
      <c r="B228" s="31" t="s">
        <v>49</v>
      </c>
      <c r="C228" s="565">
        <v>0</v>
      </c>
      <c r="D228" s="566"/>
      <c r="E228" s="566"/>
      <c r="F228" s="53">
        <v>0</v>
      </c>
      <c r="G228" s="53">
        <v>0</v>
      </c>
      <c r="H228" s="49"/>
      <c r="I228" s="79"/>
      <c r="J228" s="80"/>
      <c r="K228" s="32"/>
      <c r="L228" s="32"/>
      <c r="M228" s="32"/>
      <c r="N228" s="508"/>
      <c r="O228" s="508"/>
      <c r="P228" s="567"/>
    </row>
    <row r="229" spans="1:16" x14ac:dyDescent="0.2">
      <c r="B229" s="3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3"/>
      <c r="D231" s="3"/>
      <c r="E231" s="3"/>
      <c r="N231" s="3"/>
      <c r="O231" s="3"/>
      <c r="P231" s="3"/>
    </row>
    <row r="232" spans="1:16" ht="12.75" customHeight="1" x14ac:dyDescent="0.2">
      <c r="C232" s="3"/>
      <c r="D232" s="3"/>
      <c r="E232" s="3"/>
      <c r="N232" s="3"/>
      <c r="O232" s="3"/>
      <c r="P232" s="3"/>
    </row>
    <row r="233" spans="1:16" ht="7.5" customHeight="1" x14ac:dyDescent="0.2">
      <c r="C233" s="3"/>
      <c r="D233" s="3"/>
      <c r="E233" s="3"/>
      <c r="N233" s="3"/>
      <c r="O233" s="3"/>
      <c r="P233" s="3"/>
    </row>
    <row r="234" spans="1:16" ht="18" customHeight="1" x14ac:dyDescent="0.2">
      <c r="C234" s="3"/>
      <c r="D234" s="3"/>
      <c r="E234" s="3"/>
      <c r="N234" s="3"/>
      <c r="O234" s="3"/>
      <c r="P234" s="3"/>
    </row>
    <row r="235" spans="1:16" ht="12.75" customHeight="1" x14ac:dyDescent="0.2">
      <c r="C235" s="3"/>
      <c r="D235" s="3"/>
      <c r="E235" s="3"/>
      <c r="N235" s="3"/>
      <c r="O235" s="3"/>
      <c r="P235" s="3"/>
    </row>
    <row r="236" spans="1:16" ht="12.75" customHeight="1" x14ac:dyDescent="0.2">
      <c r="C236" s="3"/>
      <c r="D236" s="3"/>
      <c r="E236" s="3"/>
      <c r="N236" s="3"/>
      <c r="O236" s="3"/>
      <c r="P236" s="3"/>
    </row>
    <row r="237" spans="1:16" ht="12.75" customHeight="1" x14ac:dyDescent="0.2">
      <c r="C237" s="3"/>
      <c r="D237" s="3"/>
      <c r="E237" s="3"/>
      <c r="N237" s="3"/>
      <c r="O237" s="3"/>
      <c r="P237" s="3"/>
    </row>
    <row r="238" spans="1:16" x14ac:dyDescent="0.2">
      <c r="C238" s="3"/>
      <c r="D238" s="3"/>
      <c r="E238" s="3"/>
      <c r="N238" s="3"/>
      <c r="O238" s="3"/>
      <c r="P238" s="3"/>
    </row>
    <row r="239" spans="1:16" ht="30" customHeight="1" x14ac:dyDescent="0.2">
      <c r="C239" s="3"/>
      <c r="D239" s="3"/>
      <c r="E239" s="3"/>
      <c r="N239" s="3"/>
      <c r="O239" s="3"/>
      <c r="P239" s="3"/>
    </row>
    <row r="240" spans="1:16" ht="25.5" customHeight="1" x14ac:dyDescent="0.2">
      <c r="C240" s="3"/>
      <c r="D240" s="3"/>
      <c r="E240" s="3"/>
      <c r="N240" s="3"/>
      <c r="O240" s="3"/>
      <c r="P240" s="3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13">
        <v>1</v>
      </c>
      <c r="E246" s="13">
        <v>5</v>
      </c>
      <c r="K246" s="5"/>
      <c r="L246" s="5"/>
      <c r="M246" s="5"/>
      <c r="N246" s="5"/>
      <c r="O246" s="5"/>
      <c r="P246" s="5"/>
    </row>
    <row r="247" spans="1:16" ht="20.100000000000001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April</v>
      </c>
      <c r="N247" s="534"/>
      <c r="O247" s="13">
        <f>+O207:P207</f>
        <v>0</v>
      </c>
      <c r="P247" s="13">
        <f>P207</f>
        <v>4</v>
      </c>
    </row>
    <row r="248" spans="1:16" ht="26.25" customHeight="1" x14ac:dyDescent="0.2">
      <c r="A248" s="93" t="s">
        <v>60</v>
      </c>
      <c r="B248" s="94"/>
      <c r="C248" s="13">
        <v>0</v>
      </c>
      <c r="D248" s="13">
        <v>1</v>
      </c>
      <c r="E248" s="13">
        <v>2</v>
      </c>
      <c r="I248" s="543"/>
      <c r="J248" s="43"/>
      <c r="K248" s="5"/>
      <c r="L248" s="44" t="s">
        <v>12</v>
      </c>
      <c r="M248" s="533" t="str">
        <f>M208</f>
        <v>: 2018</v>
      </c>
      <c r="N248" s="534"/>
      <c r="O248" s="13">
        <v>1</v>
      </c>
      <c r="P248" s="13">
        <f>+P208</f>
        <v>8</v>
      </c>
    </row>
    <row r="249" spans="1:16" ht="20.100000000000001" customHeight="1" x14ac:dyDescent="0.2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67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11" t="s">
        <v>19</v>
      </c>
      <c r="G252" s="11" t="s">
        <v>20</v>
      </c>
      <c r="H252" s="11" t="s">
        <v>21</v>
      </c>
      <c r="I252" s="69" t="s">
        <v>22</v>
      </c>
      <c r="J252" s="70" t="s">
        <v>9</v>
      </c>
      <c r="K252" s="11" t="s">
        <v>19</v>
      </c>
      <c r="L252" s="11" t="s">
        <v>20</v>
      </c>
      <c r="M252" s="11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12"/>
      <c r="G253" s="12"/>
      <c r="H253" s="12"/>
      <c r="I253" s="71" t="s">
        <v>24</v>
      </c>
      <c r="J253" s="72" t="s">
        <v>23</v>
      </c>
      <c r="K253" s="12"/>
      <c r="L253" s="12"/>
      <c r="M253" s="12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102" t="s">
        <v>29</v>
      </c>
      <c r="G254" s="102" t="s">
        <v>30</v>
      </c>
      <c r="H254" s="102" t="s">
        <v>31</v>
      </c>
      <c r="I254" s="103" t="s">
        <v>32</v>
      </c>
      <c r="J254" s="104" t="s">
        <v>33</v>
      </c>
      <c r="K254" s="102" t="s">
        <v>34</v>
      </c>
      <c r="L254" s="102" t="s">
        <v>35</v>
      </c>
      <c r="M254" s="102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36">
        <f>SUM(F257,F260)</f>
        <v>0</v>
      </c>
      <c r="G255" s="36">
        <f>SUM(G257,G260)</f>
        <v>0</v>
      </c>
      <c r="H255" s="36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20"/>
      <c r="G256" s="20"/>
      <c r="H256" s="20"/>
      <c r="I256" s="73"/>
      <c r="J256" s="64"/>
      <c r="K256" s="20"/>
      <c r="L256" s="20"/>
      <c r="M256" s="20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22">
        <f>SUM(F258:F259)</f>
        <v>0</v>
      </c>
      <c r="G257" s="22">
        <f t="shared" ref="G257:H257" si="48">SUM(G258:G259)</f>
        <v>0</v>
      </c>
      <c r="H257" s="22">
        <f t="shared" si="48"/>
        <v>0</v>
      </c>
      <c r="I257" s="74">
        <f>SUM(C257-F257+G257-H257)</f>
        <v>0</v>
      </c>
      <c r="J257" s="22">
        <f>SUM(J258:J259)</f>
        <v>0</v>
      </c>
      <c r="K257" s="22">
        <f t="shared" ref="K257:M257" si="49">SUM(K258:K259)</f>
        <v>0</v>
      </c>
      <c r="L257" s="22">
        <f t="shared" si="49"/>
        <v>0</v>
      </c>
      <c r="M257" s="22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26">
        <v>0</v>
      </c>
      <c r="G258" s="26">
        <v>0</v>
      </c>
      <c r="H258" s="26">
        <v>0</v>
      </c>
      <c r="I258" s="37">
        <f t="shared" ref="I258:I262" si="50">SUM(C258-F258+G258-H258)</f>
        <v>0</v>
      </c>
      <c r="J258" s="24">
        <v>0</v>
      </c>
      <c r="K258" s="24">
        <v>0</v>
      </c>
      <c r="L258" s="24">
        <v>0</v>
      </c>
      <c r="M258" s="24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26">
        <v>0</v>
      </c>
      <c r="G259" s="26">
        <v>0</v>
      </c>
      <c r="H259" s="26">
        <v>0</v>
      </c>
      <c r="I259" s="37">
        <f t="shared" si="50"/>
        <v>0</v>
      </c>
      <c r="J259" s="24">
        <v>0</v>
      </c>
      <c r="K259" s="24">
        <v>0</v>
      </c>
      <c r="L259" s="24">
        <v>0</v>
      </c>
      <c r="M259" s="24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22">
        <f>SUM(F261:F262)</f>
        <v>0</v>
      </c>
      <c r="G260" s="22">
        <f t="shared" ref="G260:H260" si="51">SUM(G261:G262)</f>
        <v>0</v>
      </c>
      <c r="H260" s="22">
        <f t="shared" si="51"/>
        <v>0</v>
      </c>
      <c r="I260" s="74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26">
        <v>0</v>
      </c>
      <c r="G261" s="26">
        <v>0</v>
      </c>
      <c r="H261" s="26">
        <v>0</v>
      </c>
      <c r="I261" s="37">
        <f t="shared" si="50"/>
        <v>0</v>
      </c>
      <c r="J261" s="75">
        <v>0</v>
      </c>
      <c r="K261" s="26">
        <v>0</v>
      </c>
      <c r="L261" s="26">
        <v>0</v>
      </c>
      <c r="M261" s="26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26">
        <v>0</v>
      </c>
      <c r="G262" s="26">
        <v>0</v>
      </c>
      <c r="H262" s="26">
        <v>0</v>
      </c>
      <c r="I262" s="37">
        <f t="shared" si="50"/>
        <v>0</v>
      </c>
      <c r="J262" s="75">
        <v>0</v>
      </c>
      <c r="K262" s="26">
        <v>0</v>
      </c>
      <c r="L262" s="26">
        <v>0</v>
      </c>
      <c r="M262" s="26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20"/>
      <c r="G263" s="20"/>
      <c r="H263" s="20"/>
      <c r="I263" s="76"/>
      <c r="J263" s="64"/>
      <c r="K263" s="20"/>
      <c r="L263" s="20"/>
      <c r="M263" s="20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26">
        <v>0</v>
      </c>
      <c r="G264" s="26">
        <v>0</v>
      </c>
      <c r="H264" s="26">
        <v>0</v>
      </c>
      <c r="I264" s="74">
        <f t="shared" ref="I264:I267" si="53">SUM(C264-F264+G264-H264)</f>
        <v>0</v>
      </c>
      <c r="J264" s="64"/>
      <c r="K264" s="20"/>
      <c r="L264" s="20"/>
      <c r="M264" s="20"/>
      <c r="N264" s="559"/>
      <c r="O264" s="559"/>
      <c r="P264" s="560"/>
    </row>
    <row r="265" spans="1:16" ht="7.5" customHeight="1" x14ac:dyDescent="0.2">
      <c r="A265" s="21"/>
      <c r="B265" s="23" t="s">
        <v>46</v>
      </c>
      <c r="C265" s="557">
        <v>0</v>
      </c>
      <c r="D265" s="558"/>
      <c r="E265" s="558"/>
      <c r="F265" s="26">
        <v>0</v>
      </c>
      <c r="G265" s="26">
        <v>0</v>
      </c>
      <c r="H265" s="26">
        <v>0</v>
      </c>
      <c r="I265" s="74">
        <f t="shared" si="53"/>
        <v>0</v>
      </c>
      <c r="J265" s="64"/>
      <c r="K265" s="20"/>
      <c r="L265" s="20"/>
      <c r="M265" s="20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26">
        <v>0</v>
      </c>
      <c r="G266" s="26">
        <v>0</v>
      </c>
      <c r="H266" s="26">
        <v>0</v>
      </c>
      <c r="I266" s="74">
        <f t="shared" si="53"/>
        <v>0</v>
      </c>
      <c r="J266" s="64"/>
      <c r="K266" s="20"/>
      <c r="L266" s="20"/>
      <c r="M266" s="20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48">
        <v>0</v>
      </c>
      <c r="G267" s="48">
        <v>0</v>
      </c>
      <c r="H267" s="48">
        <v>0</v>
      </c>
      <c r="I267" s="74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x14ac:dyDescent="0.2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49"/>
      <c r="I268" s="79"/>
      <c r="J268" s="80"/>
      <c r="K268" s="32"/>
      <c r="L268" s="32"/>
      <c r="M268" s="32"/>
      <c r="N268" s="508"/>
      <c r="O268" s="508"/>
      <c r="P268" s="567"/>
    </row>
    <row r="269" spans="1:16" ht="12.75" customHeight="1" x14ac:dyDescent="0.2">
      <c r="B269" s="3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3"/>
      <c r="D271" s="3"/>
      <c r="E271" s="3"/>
      <c r="N271" s="3"/>
      <c r="O271" s="3"/>
      <c r="P271" s="3"/>
    </row>
    <row r="272" spans="1:16" ht="25.5" customHeight="1" x14ac:dyDescent="0.2">
      <c r="C272" s="3"/>
      <c r="D272" s="3"/>
      <c r="E272" s="3"/>
      <c r="N272" s="3"/>
      <c r="O272" s="3"/>
      <c r="P272" s="3"/>
    </row>
    <row r="273" spans="1:16" ht="20.100000000000001" customHeight="1" x14ac:dyDescent="0.2">
      <c r="C273" s="3"/>
      <c r="D273" s="3"/>
      <c r="E273" s="3"/>
      <c r="N273" s="3"/>
      <c r="O273" s="3"/>
      <c r="P273" s="3"/>
    </row>
    <row r="274" spans="1:16" ht="20.100000000000001" customHeight="1" x14ac:dyDescent="0.2">
      <c r="C274" s="3"/>
      <c r="D274" s="3"/>
      <c r="E274" s="3"/>
      <c r="N274" s="3"/>
      <c r="O274" s="3"/>
      <c r="P274" s="3"/>
    </row>
    <row r="275" spans="1:16" ht="20.100000000000001" customHeight="1" x14ac:dyDescent="0.2">
      <c r="C275" s="3"/>
      <c r="D275" s="3"/>
      <c r="E275" s="3"/>
      <c r="N275" s="3"/>
      <c r="O275" s="3"/>
      <c r="P275" s="3"/>
    </row>
    <row r="276" spans="1:16" ht="20.100000000000001" customHeight="1" x14ac:dyDescent="0.2">
      <c r="C276" s="3"/>
      <c r="D276" s="3"/>
      <c r="E276" s="3"/>
      <c r="N276" s="3"/>
      <c r="O276" s="3"/>
      <c r="P276" s="3"/>
    </row>
    <row r="277" spans="1:16" ht="20.100000000000001" customHeight="1" x14ac:dyDescent="0.2">
      <c r="C277" s="3"/>
      <c r="D277" s="3"/>
      <c r="E277" s="3"/>
      <c r="N277" s="3"/>
      <c r="O277" s="3"/>
      <c r="P277" s="3"/>
    </row>
    <row r="278" spans="1:16" ht="20.100000000000001" customHeight="1" x14ac:dyDescent="0.2">
      <c r="C278" s="3"/>
      <c r="D278" s="3"/>
      <c r="E278" s="3"/>
      <c r="N278" s="3"/>
      <c r="O278" s="3"/>
      <c r="P278" s="3"/>
    </row>
    <row r="279" spans="1:16" ht="20.100000000000001" customHeight="1" x14ac:dyDescent="0.2">
      <c r="C279" s="3"/>
      <c r="D279" s="3"/>
      <c r="E279" s="3"/>
      <c r="N279" s="3"/>
      <c r="O279" s="3"/>
      <c r="P279" s="3"/>
    </row>
    <row r="280" spans="1:16" ht="26.25" customHeight="1" x14ac:dyDescent="0.2">
      <c r="C280" s="3"/>
      <c r="D280" s="3"/>
      <c r="E280" s="3"/>
      <c r="N280" s="3"/>
      <c r="O280" s="3"/>
      <c r="P280" s="3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13">
        <v>1</v>
      </c>
      <c r="E286" s="13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April</v>
      </c>
      <c r="N287" s="534"/>
      <c r="O287" s="13">
        <f>+O247:P247</f>
        <v>0</v>
      </c>
      <c r="P287" s="13">
        <f>P247</f>
        <v>4</v>
      </c>
    </row>
    <row r="288" spans="1:16" ht="12.75" customHeight="1" x14ac:dyDescent="0.2">
      <c r="A288" s="93" t="s">
        <v>61</v>
      </c>
      <c r="B288" s="93"/>
      <c r="C288" s="13">
        <v>0</v>
      </c>
      <c r="D288" s="13">
        <v>1</v>
      </c>
      <c r="E288" s="13">
        <v>1</v>
      </c>
      <c r="I288" s="543"/>
      <c r="J288" s="43"/>
      <c r="K288" s="5"/>
      <c r="L288" s="44" t="s">
        <v>12</v>
      </c>
      <c r="M288" s="533" t="str">
        <f>M248</f>
        <v>: 2018</v>
      </c>
      <c r="N288" s="534"/>
      <c r="O288" s="13">
        <v>1</v>
      </c>
      <c r="P288" s="13">
        <f>+P248</f>
        <v>8</v>
      </c>
    </row>
    <row r="289" spans="1:16" ht="12.75" customHeight="1" x14ac:dyDescent="0.2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67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5" customHeight="1" x14ac:dyDescent="0.2">
      <c r="A292" s="540"/>
      <c r="B292" s="542"/>
      <c r="C292" s="548" t="s">
        <v>9</v>
      </c>
      <c r="D292" s="549"/>
      <c r="E292" s="549"/>
      <c r="F292" s="11" t="s">
        <v>19</v>
      </c>
      <c r="G292" s="11" t="s">
        <v>20</v>
      </c>
      <c r="H292" s="11" t="s">
        <v>21</v>
      </c>
      <c r="I292" s="69" t="s">
        <v>22</v>
      </c>
      <c r="J292" s="70" t="s">
        <v>9</v>
      </c>
      <c r="K292" s="11" t="s">
        <v>19</v>
      </c>
      <c r="L292" s="11" t="s">
        <v>20</v>
      </c>
      <c r="M292" s="11" t="s">
        <v>21</v>
      </c>
      <c r="N292" s="550" t="s">
        <v>22</v>
      </c>
      <c r="O292" s="550"/>
      <c r="P292" s="551"/>
    </row>
    <row r="293" spans="1:16" ht="15" customHeight="1" x14ac:dyDescent="0.2">
      <c r="A293" s="540"/>
      <c r="B293" s="542"/>
      <c r="C293" s="552" t="s">
        <v>23</v>
      </c>
      <c r="D293" s="553"/>
      <c r="E293" s="553"/>
      <c r="F293" s="12"/>
      <c r="G293" s="12"/>
      <c r="H293" s="12"/>
      <c r="I293" s="71" t="s">
        <v>24</v>
      </c>
      <c r="J293" s="72" t="s">
        <v>23</v>
      </c>
      <c r="K293" s="12"/>
      <c r="L293" s="12"/>
      <c r="M293" s="12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102" t="s">
        <v>29</v>
      </c>
      <c r="G294" s="102" t="s">
        <v>30</v>
      </c>
      <c r="H294" s="102" t="s">
        <v>31</v>
      </c>
      <c r="I294" s="103" t="s">
        <v>32</v>
      </c>
      <c r="J294" s="104" t="s">
        <v>33</v>
      </c>
      <c r="K294" s="102" t="s">
        <v>34</v>
      </c>
      <c r="L294" s="102" t="s">
        <v>35</v>
      </c>
      <c r="M294" s="102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36">
        <f>SUM(F297,F300)</f>
        <v>0</v>
      </c>
      <c r="G295" s="36">
        <f>SUM(G297,G300)</f>
        <v>0</v>
      </c>
      <c r="H295" s="36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20"/>
      <c r="G296" s="20"/>
      <c r="H296" s="20"/>
      <c r="I296" s="73"/>
      <c r="J296" s="64"/>
      <c r="K296" s="20"/>
      <c r="L296" s="20"/>
      <c r="M296" s="20"/>
      <c r="N296" s="531"/>
      <c r="O296" s="531"/>
      <c r="P296" s="532"/>
    </row>
    <row r="297" spans="1:16" ht="7.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22">
        <f>SUM(F298:F299)</f>
        <v>0</v>
      </c>
      <c r="G297" s="22">
        <f t="shared" ref="G297:H297" si="56">SUM(G298:G299)</f>
        <v>0</v>
      </c>
      <c r="H297" s="22">
        <f t="shared" si="56"/>
        <v>0</v>
      </c>
      <c r="I297" s="74">
        <f>SUM(C297-F297+G297-H297)</f>
        <v>0</v>
      </c>
      <c r="J297" s="22">
        <f>SUM(J298:J299)</f>
        <v>0</v>
      </c>
      <c r="K297" s="22">
        <f t="shared" ref="K297:M297" si="57">SUM(K298:K299)</f>
        <v>0</v>
      </c>
      <c r="L297" s="22">
        <f t="shared" si="57"/>
        <v>0</v>
      </c>
      <c r="M297" s="22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26">
        <v>0</v>
      </c>
      <c r="G298" s="26">
        <v>0</v>
      </c>
      <c r="H298" s="26">
        <v>0</v>
      </c>
      <c r="I298" s="37">
        <f t="shared" ref="I298:I302" si="58">SUM(C298-F298+G298-H298)</f>
        <v>0</v>
      </c>
      <c r="J298" s="24">
        <v>0</v>
      </c>
      <c r="K298" s="24">
        <v>0</v>
      </c>
      <c r="L298" s="24">
        <v>0</v>
      </c>
      <c r="M298" s="24">
        <v>0</v>
      </c>
      <c r="N298" s="514">
        <f>SUM(J298-K298+L298-M298)</f>
        <v>0</v>
      </c>
      <c r="O298" s="514"/>
      <c r="P298" s="568"/>
    </row>
    <row r="299" spans="1:16" ht="12.75" customHeight="1" x14ac:dyDescent="0.2">
      <c r="A299" s="21"/>
      <c r="B299" s="23" t="s">
        <v>42</v>
      </c>
      <c r="C299" s="557">
        <v>0</v>
      </c>
      <c r="D299" s="558"/>
      <c r="E299" s="558"/>
      <c r="F299" s="26">
        <v>0</v>
      </c>
      <c r="G299" s="26">
        <v>0</v>
      </c>
      <c r="H299" s="26">
        <v>0</v>
      </c>
      <c r="I299" s="37">
        <f t="shared" si="58"/>
        <v>0</v>
      </c>
      <c r="J299" s="24">
        <v>0</v>
      </c>
      <c r="K299" s="24">
        <v>0</v>
      </c>
      <c r="L299" s="24">
        <v>0</v>
      </c>
      <c r="M299" s="24">
        <v>0</v>
      </c>
      <c r="N299" s="514">
        <f>SUM(J299-K299+L299-M299)</f>
        <v>0</v>
      </c>
      <c r="O299" s="514"/>
      <c r="P299" s="568"/>
    </row>
    <row r="300" spans="1:16" ht="12.75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22">
        <f>SUM(F301:F302)</f>
        <v>0</v>
      </c>
      <c r="G300" s="22">
        <f t="shared" ref="G300:H300" si="59">SUM(G301:G302)</f>
        <v>0</v>
      </c>
      <c r="H300" s="22">
        <f t="shared" si="59"/>
        <v>0</v>
      </c>
      <c r="I300" s="74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2.75" customHeight="1" x14ac:dyDescent="0.2">
      <c r="A301" s="21"/>
      <c r="B301" s="23" t="s">
        <v>41</v>
      </c>
      <c r="C301" s="557">
        <v>0</v>
      </c>
      <c r="D301" s="558"/>
      <c r="E301" s="558"/>
      <c r="F301" s="26">
        <v>0</v>
      </c>
      <c r="G301" s="26">
        <v>0</v>
      </c>
      <c r="H301" s="26">
        <v>0</v>
      </c>
      <c r="I301" s="37">
        <f t="shared" si="58"/>
        <v>0</v>
      </c>
      <c r="J301" s="75">
        <v>0</v>
      </c>
      <c r="K301" s="26">
        <v>0</v>
      </c>
      <c r="L301" s="26">
        <v>0</v>
      </c>
      <c r="M301" s="26">
        <v>0</v>
      </c>
      <c r="N301" s="514">
        <f>SUM(J301-K301+L301-M301)</f>
        <v>0</v>
      </c>
      <c r="O301" s="514"/>
      <c r="P301" s="568"/>
    </row>
    <row r="302" spans="1:16" ht="15" x14ac:dyDescent="0.2">
      <c r="A302" s="21"/>
      <c r="B302" s="23" t="s">
        <v>42</v>
      </c>
      <c r="C302" s="557">
        <v>0</v>
      </c>
      <c r="D302" s="558"/>
      <c r="E302" s="558"/>
      <c r="F302" s="26">
        <v>0</v>
      </c>
      <c r="G302" s="26">
        <v>0</v>
      </c>
      <c r="H302" s="26">
        <v>0</v>
      </c>
      <c r="I302" s="37">
        <f t="shared" si="58"/>
        <v>0</v>
      </c>
      <c r="J302" s="75">
        <v>0</v>
      </c>
      <c r="K302" s="26">
        <v>0</v>
      </c>
      <c r="L302" s="26">
        <v>0</v>
      </c>
      <c r="M302" s="26">
        <v>0</v>
      </c>
      <c r="N302" s="514">
        <f>SUM(J302-K302+L302-M302)</f>
        <v>0</v>
      </c>
      <c r="O302" s="514"/>
      <c r="P302" s="568"/>
    </row>
    <row r="303" spans="1:16" ht="30" customHeight="1" x14ac:dyDescent="0.2">
      <c r="A303" s="18">
        <v>2</v>
      </c>
      <c r="B303" s="19" t="s">
        <v>44</v>
      </c>
      <c r="C303" s="530"/>
      <c r="D303" s="531"/>
      <c r="E303" s="531"/>
      <c r="F303" s="20"/>
      <c r="G303" s="20"/>
      <c r="H303" s="20"/>
      <c r="I303" s="76"/>
      <c r="J303" s="64"/>
      <c r="K303" s="20"/>
      <c r="L303" s="20"/>
      <c r="M303" s="20"/>
      <c r="N303" s="559"/>
      <c r="O303" s="559"/>
      <c r="P303" s="560"/>
    </row>
    <row r="304" spans="1:16" ht="25.5" customHeight="1" x14ac:dyDescent="0.2">
      <c r="A304" s="21"/>
      <c r="B304" s="23" t="s">
        <v>45</v>
      </c>
      <c r="C304" s="557">
        <v>0</v>
      </c>
      <c r="D304" s="558"/>
      <c r="E304" s="558"/>
      <c r="F304" s="26">
        <v>0</v>
      </c>
      <c r="G304" s="26">
        <v>0</v>
      </c>
      <c r="H304" s="26">
        <v>0</v>
      </c>
      <c r="I304" s="74">
        <f t="shared" ref="I304:I307" si="61">SUM(C304-F304+G304-H304)</f>
        <v>0</v>
      </c>
      <c r="J304" s="64"/>
      <c r="K304" s="20"/>
      <c r="L304" s="20"/>
      <c r="M304" s="20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26">
        <v>0</v>
      </c>
      <c r="G305" s="26">
        <v>0</v>
      </c>
      <c r="H305" s="26">
        <v>0</v>
      </c>
      <c r="I305" s="74">
        <f t="shared" si="61"/>
        <v>0</v>
      </c>
      <c r="J305" s="64"/>
      <c r="K305" s="20"/>
      <c r="L305" s="20"/>
      <c r="M305" s="20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26">
        <v>0</v>
      </c>
      <c r="G306" s="26">
        <v>0</v>
      </c>
      <c r="H306" s="26">
        <v>0</v>
      </c>
      <c r="I306" s="74">
        <f t="shared" si="61"/>
        <v>0</v>
      </c>
      <c r="J306" s="64"/>
      <c r="K306" s="20"/>
      <c r="L306" s="20"/>
      <c r="M306" s="20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48">
        <v>0</v>
      </c>
      <c r="G307" s="48">
        <v>0</v>
      </c>
      <c r="H307" s="48">
        <v>0</v>
      </c>
      <c r="I307" s="74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x14ac:dyDescent="0.2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49"/>
      <c r="I308" s="79"/>
      <c r="J308" s="80"/>
      <c r="K308" s="32"/>
      <c r="L308" s="32"/>
      <c r="M308" s="32"/>
      <c r="N308" s="508"/>
      <c r="O308" s="508"/>
      <c r="P308" s="567"/>
    </row>
    <row r="309" spans="1:16" ht="20.100000000000001" customHeight="1" x14ac:dyDescent="0.2">
      <c r="B309" s="3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3"/>
      <c r="D311" s="3"/>
      <c r="E311" s="3"/>
      <c r="N311" s="3"/>
      <c r="O311" s="3"/>
      <c r="P311" s="3"/>
    </row>
    <row r="312" spans="1:16" ht="26.25" customHeight="1" x14ac:dyDescent="0.2">
      <c r="C312" s="3"/>
      <c r="D312" s="3"/>
      <c r="E312" s="3"/>
      <c r="N312" s="3"/>
      <c r="O312" s="3"/>
      <c r="P312" s="3"/>
    </row>
    <row r="313" spans="1:16" ht="20.100000000000001" customHeight="1" x14ac:dyDescent="0.2">
      <c r="C313" s="3"/>
      <c r="D313" s="3"/>
      <c r="E313" s="3"/>
      <c r="N313" s="3"/>
      <c r="O313" s="3"/>
      <c r="P313" s="3"/>
    </row>
    <row r="314" spans="1:16" ht="20.100000000000001" customHeight="1" x14ac:dyDescent="0.2">
      <c r="C314" s="3"/>
      <c r="D314" s="3"/>
      <c r="E314" s="3"/>
      <c r="N314" s="3"/>
      <c r="O314" s="3"/>
      <c r="P314" s="3"/>
    </row>
    <row r="315" spans="1:16" ht="20.100000000000001" customHeight="1" x14ac:dyDescent="0.2">
      <c r="C315" s="3"/>
      <c r="D315" s="3"/>
      <c r="E315" s="3"/>
      <c r="N315" s="3"/>
      <c r="O315" s="3"/>
      <c r="P315" s="3"/>
    </row>
    <row r="316" spans="1:16" ht="20.100000000000001" customHeight="1" x14ac:dyDescent="0.2">
      <c r="C316" s="3"/>
      <c r="D316" s="3"/>
      <c r="E316" s="3"/>
      <c r="N316" s="3"/>
      <c r="O316" s="3"/>
      <c r="P316" s="3"/>
    </row>
    <row r="317" spans="1:16" ht="24" customHeight="1" x14ac:dyDescent="0.2">
      <c r="C317" s="3"/>
      <c r="D317" s="3"/>
      <c r="E317" s="3"/>
      <c r="N317" s="3"/>
      <c r="O317" s="3"/>
      <c r="P317" s="3"/>
    </row>
    <row r="318" spans="1:16" x14ac:dyDescent="0.2">
      <c r="C318" s="3"/>
      <c r="D318" s="3"/>
      <c r="E318" s="3"/>
      <c r="N318" s="3"/>
      <c r="O318" s="3"/>
      <c r="P318" s="3"/>
    </row>
    <row r="319" spans="1:16" x14ac:dyDescent="0.2">
      <c r="C319" s="3"/>
      <c r="D319" s="3"/>
      <c r="E319" s="3"/>
      <c r="N319" s="3"/>
      <c r="O319" s="3"/>
      <c r="P319" s="3"/>
    </row>
    <row r="320" spans="1:16" x14ac:dyDescent="0.2">
      <c r="C320" s="3"/>
      <c r="D320" s="3"/>
      <c r="E320" s="3"/>
      <c r="N320" s="3"/>
      <c r="O320" s="3"/>
      <c r="P320" s="3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13">
        <v>1</v>
      </c>
      <c r="E326" s="13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April</v>
      </c>
      <c r="N327" s="534"/>
      <c r="O327" s="13">
        <f>+O287:P287</f>
        <v>0</v>
      </c>
      <c r="P327" s="13">
        <f>P287</f>
        <v>4</v>
      </c>
    </row>
    <row r="328" spans="1:16" ht="12.75" customHeight="1" x14ac:dyDescent="0.2">
      <c r="A328" s="92" t="s">
        <v>62</v>
      </c>
      <c r="B328" s="92"/>
      <c r="C328" s="13">
        <v>0</v>
      </c>
      <c r="D328" s="13">
        <v>2</v>
      </c>
      <c r="E328" s="13">
        <v>2</v>
      </c>
      <c r="I328" s="543"/>
      <c r="J328" s="43"/>
      <c r="K328" s="5"/>
      <c r="L328" s="44" t="s">
        <v>12</v>
      </c>
      <c r="M328" s="533" t="str">
        <f>M288</f>
        <v>: 2018</v>
      </c>
      <c r="N328" s="534"/>
      <c r="O328" s="13">
        <v>1</v>
      </c>
      <c r="P328" s="13">
        <f>+P288</f>
        <v>8</v>
      </c>
    </row>
    <row r="329" spans="1:16" ht="7.5" customHeight="1" x14ac:dyDescent="0.2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67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11" t="s">
        <v>19</v>
      </c>
      <c r="G332" s="11" t="s">
        <v>20</v>
      </c>
      <c r="H332" s="11" t="s">
        <v>21</v>
      </c>
      <c r="I332" s="69" t="s">
        <v>22</v>
      </c>
      <c r="J332" s="70" t="s">
        <v>9</v>
      </c>
      <c r="K332" s="11" t="s">
        <v>19</v>
      </c>
      <c r="L332" s="11" t="s">
        <v>20</v>
      </c>
      <c r="M332" s="11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12"/>
      <c r="G333" s="12"/>
      <c r="H333" s="12"/>
      <c r="I333" s="71" t="s">
        <v>24</v>
      </c>
      <c r="J333" s="72" t="s">
        <v>23</v>
      </c>
      <c r="K333" s="12"/>
      <c r="L333" s="12"/>
      <c r="M333" s="12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102" t="s">
        <v>29</v>
      </c>
      <c r="G334" s="102" t="s">
        <v>30</v>
      </c>
      <c r="H334" s="102" t="s">
        <v>31</v>
      </c>
      <c r="I334" s="103" t="s">
        <v>32</v>
      </c>
      <c r="J334" s="104" t="s">
        <v>33</v>
      </c>
      <c r="K334" s="102" t="s">
        <v>34</v>
      </c>
      <c r="L334" s="102" t="s">
        <v>35</v>
      </c>
      <c r="M334" s="102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50</v>
      </c>
      <c r="D335" s="526"/>
      <c r="E335" s="526"/>
      <c r="F335" s="36">
        <f>SUM(F337,F340)</f>
        <v>0</v>
      </c>
      <c r="G335" s="36">
        <f>SUM(G337,G340)</f>
        <v>320</v>
      </c>
      <c r="H335" s="36">
        <f>SUM(H337,H340)</f>
        <v>0</v>
      </c>
      <c r="I335" s="16">
        <f>SUM(I337,I340)</f>
        <v>370</v>
      </c>
      <c r="J335" s="16">
        <f>SUM(J337,J340)</f>
        <v>0</v>
      </c>
      <c r="K335" s="16">
        <f t="shared" ref="K335:N335" si="63">SUM(K337,K340)</f>
        <v>0</v>
      </c>
      <c r="L335" s="16">
        <f t="shared" si="63"/>
        <v>10</v>
      </c>
      <c r="M335" s="16">
        <f t="shared" si="63"/>
        <v>0</v>
      </c>
      <c r="N335" s="527">
        <f t="shared" si="63"/>
        <v>10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20"/>
      <c r="G336" s="20"/>
      <c r="H336" s="20"/>
      <c r="I336" s="73"/>
      <c r="J336" s="64"/>
      <c r="K336" s="20"/>
      <c r="L336" s="20"/>
      <c r="M336" s="20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22">
        <f>SUM(F338:F339)</f>
        <v>0</v>
      </c>
      <c r="G337" s="22">
        <f t="shared" ref="G337:H337" si="64">SUM(G338:G339)</f>
        <v>0</v>
      </c>
      <c r="H337" s="22">
        <f t="shared" si="64"/>
        <v>0</v>
      </c>
      <c r="I337" s="74">
        <f>SUM(C337-F337+G337-H337)</f>
        <v>0</v>
      </c>
      <c r="J337" s="22">
        <f>SUM(J338:J339)</f>
        <v>0</v>
      </c>
      <c r="K337" s="22">
        <f t="shared" ref="K337:M337" si="65">SUM(K338:K339)</f>
        <v>0</v>
      </c>
      <c r="L337" s="22">
        <f t="shared" si="65"/>
        <v>0</v>
      </c>
      <c r="M337" s="22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26">
        <v>0</v>
      </c>
      <c r="G338" s="26">
        <v>0</v>
      </c>
      <c r="H338" s="26">
        <v>0</v>
      </c>
      <c r="I338" s="37">
        <f t="shared" ref="I338:I342" si="66">SUM(C338-F338+G338-H338)</f>
        <v>0</v>
      </c>
      <c r="J338" s="24">
        <v>0</v>
      </c>
      <c r="K338" s="24">
        <v>0</v>
      </c>
      <c r="L338" s="24">
        <v>0</v>
      </c>
      <c r="M338" s="24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26">
        <v>0</v>
      </c>
      <c r="G339" s="26">
        <v>0</v>
      </c>
      <c r="H339" s="26">
        <v>0</v>
      </c>
      <c r="I339" s="37">
        <f t="shared" si="66"/>
        <v>0</v>
      </c>
      <c r="J339" s="24">
        <v>0</v>
      </c>
      <c r="K339" s="24">
        <v>0</v>
      </c>
      <c r="L339" s="24">
        <v>0</v>
      </c>
      <c r="M339" s="24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50</v>
      </c>
      <c r="D340" s="570"/>
      <c r="E340" s="570"/>
      <c r="F340" s="22">
        <f>SUM(F341:F342)</f>
        <v>0</v>
      </c>
      <c r="G340" s="22">
        <f t="shared" ref="G340:H340" si="67">SUM(G341:G342)</f>
        <v>320</v>
      </c>
      <c r="H340" s="22">
        <f t="shared" si="67"/>
        <v>0</v>
      </c>
      <c r="I340" s="74">
        <f t="shared" si="66"/>
        <v>370</v>
      </c>
      <c r="J340" s="25">
        <f>SUM(J341:J342)</f>
        <v>0</v>
      </c>
      <c r="K340" s="25">
        <f t="shared" ref="K340:M340" si="68">SUM(K341:K342)</f>
        <v>0</v>
      </c>
      <c r="L340" s="25">
        <f t="shared" si="68"/>
        <v>10</v>
      </c>
      <c r="M340" s="25">
        <f t="shared" si="68"/>
        <v>0</v>
      </c>
      <c r="N340" s="514">
        <f>SUM(N341:P342)</f>
        <v>10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0</v>
      </c>
      <c r="D341" s="558"/>
      <c r="E341" s="558"/>
      <c r="F341" s="26">
        <v>0</v>
      </c>
      <c r="G341" s="26">
        <v>0</v>
      </c>
      <c r="H341" s="26">
        <v>0</v>
      </c>
      <c r="I341" s="37">
        <f t="shared" si="66"/>
        <v>0</v>
      </c>
      <c r="J341" s="75">
        <v>0</v>
      </c>
      <c r="K341" s="26">
        <v>0</v>
      </c>
      <c r="L341" s="26">
        <v>10</v>
      </c>
      <c r="M341" s="26">
        <v>0</v>
      </c>
      <c r="N341" s="514">
        <f>SUM(J341-K341+L341-M341)</f>
        <v>10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50</v>
      </c>
      <c r="D342" s="558"/>
      <c r="E342" s="558"/>
      <c r="F342" s="26">
        <v>0</v>
      </c>
      <c r="G342" s="26">
        <v>320</v>
      </c>
      <c r="H342" s="26">
        <v>0</v>
      </c>
      <c r="I342" s="37">
        <f t="shared" si="66"/>
        <v>370</v>
      </c>
      <c r="J342" s="75">
        <v>0</v>
      </c>
      <c r="K342" s="26">
        <v>0</v>
      </c>
      <c r="L342" s="26">
        <v>0</v>
      </c>
      <c r="M342" s="26">
        <v>0</v>
      </c>
      <c r="N342" s="514">
        <f>SUM(J342-K342+L342-M342)</f>
        <v>0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20"/>
      <c r="G343" s="20"/>
      <c r="H343" s="20"/>
      <c r="I343" s="76"/>
      <c r="J343" s="64"/>
      <c r="K343" s="20"/>
      <c r="L343" s="20"/>
      <c r="M343" s="20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26">
        <v>0</v>
      </c>
      <c r="G344" s="26">
        <v>0</v>
      </c>
      <c r="H344" s="26">
        <v>0</v>
      </c>
      <c r="I344" s="74">
        <f t="shared" ref="I344:I347" si="69">SUM(C344-F344+G344-H344)</f>
        <v>0</v>
      </c>
      <c r="J344" s="64"/>
      <c r="K344" s="20"/>
      <c r="L344" s="20"/>
      <c r="M344" s="20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50</v>
      </c>
      <c r="D345" s="558"/>
      <c r="E345" s="558"/>
      <c r="F345" s="26">
        <v>0</v>
      </c>
      <c r="G345" s="26">
        <v>320</v>
      </c>
      <c r="H345" s="26">
        <v>0</v>
      </c>
      <c r="I345" s="74">
        <f t="shared" si="69"/>
        <v>370</v>
      </c>
      <c r="J345" s="64"/>
      <c r="K345" s="20"/>
      <c r="L345" s="20"/>
      <c r="M345" s="20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26">
        <v>0</v>
      </c>
      <c r="G346" s="26">
        <v>0</v>
      </c>
      <c r="H346" s="26">
        <v>0</v>
      </c>
      <c r="I346" s="74">
        <f t="shared" si="69"/>
        <v>0</v>
      </c>
      <c r="J346" s="64"/>
      <c r="K346" s="20"/>
      <c r="L346" s="20"/>
      <c r="M346" s="20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48">
        <v>0</v>
      </c>
      <c r="G347" s="48">
        <v>0</v>
      </c>
      <c r="H347" s="48">
        <v>0</v>
      </c>
      <c r="I347" s="74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x14ac:dyDescent="0.2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49"/>
      <c r="I348" s="79"/>
      <c r="J348" s="80"/>
      <c r="K348" s="32"/>
      <c r="L348" s="32"/>
      <c r="M348" s="32"/>
      <c r="N348" s="508"/>
      <c r="O348" s="508"/>
      <c r="P348" s="567"/>
    </row>
    <row r="349" spans="1:16" ht="24" customHeight="1" x14ac:dyDescent="0.2">
      <c r="B349" s="3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>SUM(G344:G347)-G335</f>
        <v>0</v>
      </c>
      <c r="H349" s="50">
        <f t="shared" ref="H349:I349" si="70">SUM(H344:H347)-H335</f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3"/>
      <c r="D351" s="3"/>
      <c r="E351" s="3"/>
      <c r="N351" s="3"/>
      <c r="O351" s="3"/>
      <c r="P351" s="3"/>
    </row>
    <row r="352" spans="1:16" x14ac:dyDescent="0.2">
      <c r="C352" s="3"/>
      <c r="D352" s="3"/>
      <c r="E352" s="3"/>
      <c r="N352" s="3"/>
      <c r="O352" s="3"/>
      <c r="P352" s="3"/>
    </row>
    <row r="353" spans="1:16" ht="12.75" customHeight="1" x14ac:dyDescent="0.2">
      <c r="C353" s="3"/>
      <c r="D353" s="3"/>
      <c r="E353" s="3"/>
      <c r="N353" s="3"/>
      <c r="O353" s="3"/>
      <c r="P353" s="3"/>
    </row>
    <row r="354" spans="1:16" ht="12.75" customHeight="1" x14ac:dyDescent="0.2">
      <c r="C354" s="3"/>
      <c r="D354" s="3"/>
      <c r="E354" s="3"/>
      <c r="N354" s="3"/>
      <c r="O354" s="3"/>
      <c r="P354" s="3"/>
    </row>
    <row r="355" spans="1:16" x14ac:dyDescent="0.2">
      <c r="C355" s="3"/>
      <c r="D355" s="3"/>
      <c r="E355" s="3"/>
      <c r="N355" s="3"/>
      <c r="O355" s="3"/>
      <c r="P355" s="3"/>
    </row>
    <row r="356" spans="1:16" x14ac:dyDescent="0.2">
      <c r="C356" s="3"/>
      <c r="D356" s="3"/>
      <c r="E356" s="3"/>
      <c r="N356" s="3"/>
      <c r="O356" s="3"/>
      <c r="P356" s="3"/>
    </row>
    <row r="357" spans="1:16" x14ac:dyDescent="0.2">
      <c r="C357" s="3"/>
      <c r="D357" s="3"/>
      <c r="E357" s="3"/>
      <c r="N357" s="3"/>
      <c r="O357" s="3"/>
      <c r="P357" s="3"/>
    </row>
    <row r="358" spans="1:16" x14ac:dyDescent="0.2">
      <c r="C358" s="3"/>
      <c r="D358" s="3"/>
      <c r="E358" s="3"/>
      <c r="N358" s="3"/>
      <c r="O358" s="3"/>
      <c r="P358" s="3"/>
    </row>
    <row r="359" spans="1:16" ht="12.75" customHeight="1" x14ac:dyDescent="0.2">
      <c r="C359" s="3"/>
      <c r="D359" s="3"/>
      <c r="E359" s="3"/>
      <c r="N359" s="3"/>
      <c r="O359" s="3"/>
      <c r="P359" s="3"/>
    </row>
    <row r="360" spans="1:16" ht="12.75" customHeight="1" x14ac:dyDescent="0.2">
      <c r="C360" s="3"/>
      <c r="D360" s="3"/>
      <c r="E360" s="3"/>
      <c r="N360" s="3"/>
      <c r="O360" s="3"/>
      <c r="P360" s="3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13">
        <v>1</v>
      </c>
      <c r="E366" s="13">
        <v>5</v>
      </c>
      <c r="K366" s="5"/>
      <c r="L366" s="5"/>
      <c r="M366" s="5"/>
      <c r="N366" s="5"/>
      <c r="O366" s="5"/>
      <c r="P366" s="5"/>
    </row>
    <row r="367" spans="1:16" ht="20.25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April</v>
      </c>
      <c r="N367" s="534"/>
      <c r="O367" s="13">
        <f>+O327:P327</f>
        <v>0</v>
      </c>
      <c r="P367" s="13">
        <f>P327</f>
        <v>4</v>
      </c>
    </row>
    <row r="368" spans="1:16" ht="15.75" customHeight="1" x14ac:dyDescent="0.2">
      <c r="A368" s="92" t="s">
        <v>63</v>
      </c>
      <c r="B368" s="92"/>
      <c r="C368" s="83">
        <v>0</v>
      </c>
      <c r="D368" s="83">
        <v>4</v>
      </c>
      <c r="E368" s="83">
        <v>3</v>
      </c>
      <c r="F368" s="7"/>
      <c r="G368" s="7"/>
      <c r="I368" s="543"/>
      <c r="J368" s="43"/>
      <c r="K368" s="5"/>
      <c r="L368" s="44" t="s">
        <v>12</v>
      </c>
      <c r="M368" s="533" t="str">
        <f>M328</f>
        <v>: 2018</v>
      </c>
      <c r="N368" s="534"/>
      <c r="O368" s="13">
        <v>1</v>
      </c>
      <c r="P368" s="13">
        <f>+P328</f>
        <v>8</v>
      </c>
    </row>
    <row r="369" spans="1:16" ht="20.100000000000001" customHeight="1" x14ac:dyDescent="0.2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67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11" t="s">
        <v>19</v>
      </c>
      <c r="G372" s="11" t="s">
        <v>20</v>
      </c>
      <c r="H372" s="11" t="s">
        <v>21</v>
      </c>
      <c r="I372" s="69" t="s">
        <v>22</v>
      </c>
      <c r="J372" s="70" t="s">
        <v>9</v>
      </c>
      <c r="K372" s="11" t="s">
        <v>19</v>
      </c>
      <c r="L372" s="11" t="s">
        <v>20</v>
      </c>
      <c r="M372" s="11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12"/>
      <c r="G373" s="12"/>
      <c r="H373" s="12"/>
      <c r="I373" s="71" t="s">
        <v>24</v>
      </c>
      <c r="J373" s="72" t="s">
        <v>23</v>
      </c>
      <c r="K373" s="12"/>
      <c r="L373" s="12"/>
      <c r="M373" s="12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102" t="s">
        <v>29</v>
      </c>
      <c r="G374" s="102" t="s">
        <v>30</v>
      </c>
      <c r="H374" s="102" t="s">
        <v>31</v>
      </c>
      <c r="I374" s="103" t="s">
        <v>32</v>
      </c>
      <c r="J374" s="104" t="s">
        <v>33</v>
      </c>
      <c r="K374" s="102" t="s">
        <v>34</v>
      </c>
      <c r="L374" s="102" t="s">
        <v>35</v>
      </c>
      <c r="M374" s="102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120</v>
      </c>
      <c r="D375" s="526"/>
      <c r="E375" s="526"/>
      <c r="F375" s="36">
        <f>SUM(F377,F380)</f>
        <v>80</v>
      </c>
      <c r="G375" s="36">
        <f>SUM(G377,G380)</f>
        <v>0</v>
      </c>
      <c r="H375" s="36">
        <f>SUM(H377,H380)</f>
        <v>0</v>
      </c>
      <c r="I375" s="16">
        <f>SUM(I377,I380)</f>
        <v>40</v>
      </c>
      <c r="J375" s="16">
        <f>SUM(J377,J380)</f>
        <v>0</v>
      </c>
      <c r="K375" s="16">
        <f t="shared" ref="K375:N375" si="71">SUM(K377,K380)</f>
        <v>0</v>
      </c>
      <c r="L375" s="16">
        <f t="shared" si="71"/>
        <v>0</v>
      </c>
      <c r="M375" s="16">
        <f t="shared" si="71"/>
        <v>0</v>
      </c>
      <c r="N375" s="527">
        <f t="shared" si="71"/>
        <v>0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20"/>
      <c r="G376" s="20"/>
      <c r="H376" s="20"/>
      <c r="I376" s="73"/>
      <c r="J376" s="64"/>
      <c r="K376" s="20"/>
      <c r="L376" s="20"/>
      <c r="M376" s="20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22">
        <f>SUM(F378:F379)</f>
        <v>0</v>
      </c>
      <c r="G377" s="22">
        <f t="shared" ref="G377:H377" si="72">SUM(G378:G379)</f>
        <v>0</v>
      </c>
      <c r="H377" s="22">
        <f t="shared" si="72"/>
        <v>0</v>
      </c>
      <c r="I377" s="74">
        <f>SUM(C377-F377+G377-H377)</f>
        <v>0</v>
      </c>
      <c r="J377" s="22">
        <f>SUM(J378:J379)</f>
        <v>0</v>
      </c>
      <c r="K377" s="22">
        <f t="shared" ref="K377:M377" si="73">SUM(K378:K379)</f>
        <v>0</v>
      </c>
      <c r="L377" s="22">
        <f t="shared" si="73"/>
        <v>0</v>
      </c>
      <c r="M377" s="22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26">
        <v>0</v>
      </c>
      <c r="G378" s="26">
        <v>0</v>
      </c>
      <c r="H378" s="26">
        <v>0</v>
      </c>
      <c r="I378" s="37">
        <f t="shared" ref="I378:I382" si="74">SUM(C378-F378+G378-H378)</f>
        <v>0</v>
      </c>
      <c r="J378" s="24">
        <v>0</v>
      </c>
      <c r="K378" s="24">
        <v>0</v>
      </c>
      <c r="L378" s="24">
        <v>0</v>
      </c>
      <c r="M378" s="24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26">
        <v>0</v>
      </c>
      <c r="G379" s="26">
        <v>0</v>
      </c>
      <c r="H379" s="26">
        <v>0</v>
      </c>
      <c r="I379" s="37">
        <f t="shared" si="74"/>
        <v>0</v>
      </c>
      <c r="J379" s="24">
        <v>0</v>
      </c>
      <c r="K379" s="24">
        <v>0</v>
      </c>
      <c r="L379" s="24">
        <v>0</v>
      </c>
      <c r="M379" s="24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120</v>
      </c>
      <c r="D380" s="570"/>
      <c r="E380" s="570"/>
      <c r="F380" s="22">
        <f>SUM(F381:F382)</f>
        <v>80</v>
      </c>
      <c r="G380" s="22">
        <f t="shared" ref="G380:H380" si="75">SUM(G381:G382)</f>
        <v>0</v>
      </c>
      <c r="H380" s="22">
        <f t="shared" si="75"/>
        <v>0</v>
      </c>
      <c r="I380" s="74">
        <f t="shared" si="74"/>
        <v>40</v>
      </c>
      <c r="J380" s="25">
        <f>SUM(J381:J382)</f>
        <v>0</v>
      </c>
      <c r="K380" s="25">
        <f t="shared" ref="K380:M380" si="76">SUM(K381:K382)</f>
        <v>0</v>
      </c>
      <c r="L380" s="25">
        <f t="shared" si="76"/>
        <v>0</v>
      </c>
      <c r="M380" s="25">
        <f t="shared" si="76"/>
        <v>0</v>
      </c>
      <c r="N380" s="514">
        <f>SUM(N381:P382)</f>
        <v>0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120</v>
      </c>
      <c r="D381" s="558"/>
      <c r="E381" s="558"/>
      <c r="F381" s="26">
        <v>80</v>
      </c>
      <c r="G381" s="26">
        <v>0</v>
      </c>
      <c r="H381" s="26">
        <v>0</v>
      </c>
      <c r="I381" s="37">
        <f t="shared" si="74"/>
        <v>40</v>
      </c>
      <c r="J381" s="75">
        <v>0</v>
      </c>
      <c r="K381" s="26">
        <v>0</v>
      </c>
      <c r="L381" s="26">
        <v>0</v>
      </c>
      <c r="M381" s="26">
        <v>0</v>
      </c>
      <c r="N381" s="514">
        <f>SUM(J381-K381+L381-M381)</f>
        <v>0</v>
      </c>
      <c r="O381" s="514"/>
      <c r="P381" s="568"/>
    </row>
    <row r="382" spans="1:16" ht="15" x14ac:dyDescent="0.2">
      <c r="A382" s="21"/>
      <c r="B382" s="23" t="s">
        <v>42</v>
      </c>
      <c r="C382" s="557">
        <v>0</v>
      </c>
      <c r="D382" s="558"/>
      <c r="E382" s="558"/>
      <c r="F382" s="26">
        <v>0</v>
      </c>
      <c r="G382" s="26">
        <v>0</v>
      </c>
      <c r="H382" s="26">
        <v>0</v>
      </c>
      <c r="I382" s="37">
        <f t="shared" si="74"/>
        <v>0</v>
      </c>
      <c r="J382" s="75">
        <v>0</v>
      </c>
      <c r="K382" s="26">
        <v>0</v>
      </c>
      <c r="L382" s="26">
        <v>0</v>
      </c>
      <c r="M382" s="26">
        <v>0</v>
      </c>
      <c r="N382" s="514">
        <f>SUM(J382-K382+L382-M382)</f>
        <v>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20"/>
      <c r="G383" s="20"/>
      <c r="H383" s="20"/>
      <c r="I383" s="76"/>
      <c r="J383" s="64"/>
      <c r="K383" s="20"/>
      <c r="L383" s="20"/>
      <c r="M383" s="20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80</v>
      </c>
      <c r="D384" s="558"/>
      <c r="E384" s="558"/>
      <c r="F384" s="26">
        <v>80</v>
      </c>
      <c r="G384" s="26">
        <v>0</v>
      </c>
      <c r="H384" s="26">
        <v>0</v>
      </c>
      <c r="I384" s="74">
        <f>SUM(C384-F384+G384-H384)</f>
        <v>0</v>
      </c>
      <c r="J384" s="64"/>
      <c r="K384" s="20"/>
      <c r="L384" s="20"/>
      <c r="M384" s="20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26">
        <v>0</v>
      </c>
      <c r="G385" s="26">
        <v>0</v>
      </c>
      <c r="H385" s="26">
        <v>0</v>
      </c>
      <c r="I385" s="74">
        <f t="shared" ref="I385:I387" si="77">SUM(C385-F385+G385-H385)</f>
        <v>0</v>
      </c>
      <c r="J385" s="64"/>
      <c r="K385" s="20"/>
      <c r="L385" s="20"/>
      <c r="M385" s="20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26">
        <v>0</v>
      </c>
      <c r="G386" s="26">
        <v>0</v>
      </c>
      <c r="H386" s="26">
        <v>0</v>
      </c>
      <c r="I386" s="74">
        <f t="shared" si="77"/>
        <v>0</v>
      </c>
      <c r="J386" s="64"/>
      <c r="K386" s="20"/>
      <c r="L386" s="20"/>
      <c r="M386" s="20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40</v>
      </c>
      <c r="D387" s="562"/>
      <c r="E387" s="562"/>
      <c r="F387" s="48">
        <v>0</v>
      </c>
      <c r="G387" s="48">
        <v>0</v>
      </c>
      <c r="H387" s="48">
        <v>0</v>
      </c>
      <c r="I387" s="74">
        <f t="shared" si="77"/>
        <v>40</v>
      </c>
      <c r="J387" s="78"/>
      <c r="K387" s="29"/>
      <c r="L387" s="29"/>
      <c r="M387" s="29"/>
      <c r="N387" s="563"/>
      <c r="O387" s="563"/>
      <c r="P387" s="564"/>
    </row>
    <row r="388" spans="1:16" ht="14.25" x14ac:dyDescent="0.2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49"/>
      <c r="I388" s="79"/>
      <c r="J388" s="80"/>
      <c r="K388" s="32"/>
      <c r="L388" s="32"/>
      <c r="M388" s="32"/>
      <c r="N388" s="508"/>
      <c r="O388" s="508"/>
      <c r="P388" s="567"/>
    </row>
    <row r="389" spans="1:16" x14ac:dyDescent="0.2">
      <c r="B389" s="3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3"/>
      <c r="D391" s="3"/>
      <c r="E391" s="3"/>
      <c r="N391" s="3"/>
      <c r="O391" s="3"/>
      <c r="P391" s="3"/>
    </row>
    <row r="392" spans="1:16" ht="7.5" customHeight="1" x14ac:dyDescent="0.2">
      <c r="C392" s="3"/>
      <c r="D392" s="3"/>
      <c r="E392" s="3"/>
      <c r="N392" s="3"/>
      <c r="O392" s="3"/>
      <c r="P392" s="3"/>
    </row>
    <row r="393" spans="1:16" ht="18" customHeight="1" x14ac:dyDescent="0.2">
      <c r="C393" s="3"/>
      <c r="D393" s="3"/>
      <c r="E393" s="3"/>
      <c r="N393" s="3"/>
      <c r="O393" s="3"/>
      <c r="P393" s="3"/>
    </row>
    <row r="394" spans="1:16" ht="12.75" customHeight="1" x14ac:dyDescent="0.2">
      <c r="C394" s="3"/>
      <c r="D394" s="3"/>
      <c r="E394" s="3"/>
      <c r="N394" s="3"/>
      <c r="O394" s="3"/>
      <c r="P394" s="3"/>
    </row>
    <row r="395" spans="1:16" ht="12.75" customHeight="1" x14ac:dyDescent="0.2">
      <c r="C395" s="3"/>
      <c r="D395" s="3"/>
      <c r="E395" s="3"/>
      <c r="N395" s="3"/>
      <c r="O395" s="3"/>
      <c r="P395" s="3"/>
    </row>
    <row r="396" spans="1:16" ht="12.75" customHeight="1" x14ac:dyDescent="0.2">
      <c r="C396" s="3"/>
      <c r="D396" s="3"/>
      <c r="E396" s="3"/>
      <c r="N396" s="3"/>
      <c r="O396" s="3"/>
      <c r="P396" s="3"/>
    </row>
    <row r="397" spans="1:16" x14ac:dyDescent="0.2">
      <c r="C397" s="3"/>
      <c r="D397" s="3"/>
      <c r="E397" s="3"/>
      <c r="N397" s="3"/>
      <c r="O397" s="3"/>
      <c r="P397" s="3"/>
    </row>
    <row r="398" spans="1:16" ht="30" customHeight="1" x14ac:dyDescent="0.2">
      <c r="C398" s="3"/>
      <c r="D398" s="3"/>
      <c r="E398" s="3"/>
      <c r="N398" s="3"/>
      <c r="O398" s="3"/>
      <c r="P398" s="3"/>
    </row>
    <row r="399" spans="1:16" ht="25.5" customHeight="1" x14ac:dyDescent="0.2">
      <c r="C399" s="3"/>
      <c r="D399" s="3"/>
      <c r="E399" s="3"/>
      <c r="N399" s="3"/>
      <c r="O399" s="3"/>
      <c r="P399" s="3"/>
    </row>
    <row r="400" spans="1:16" ht="20.100000000000001" customHeight="1" x14ac:dyDescent="0.2">
      <c r="C400" s="3"/>
      <c r="D400" s="3"/>
      <c r="E400" s="3"/>
      <c r="N400" s="3"/>
      <c r="O400" s="3"/>
      <c r="P400" s="3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13">
        <v>1</v>
      </c>
      <c r="E406" s="13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April</v>
      </c>
      <c r="N407" s="534"/>
      <c r="O407" s="13">
        <f>+O367:P367</f>
        <v>0</v>
      </c>
      <c r="P407" s="13">
        <f>P367</f>
        <v>4</v>
      </c>
    </row>
    <row r="408" spans="1:16" ht="20.100000000000001" customHeight="1" x14ac:dyDescent="0.2">
      <c r="A408" s="92" t="s">
        <v>64</v>
      </c>
      <c r="B408" s="92"/>
      <c r="C408" s="13">
        <v>0</v>
      </c>
      <c r="D408" s="13">
        <v>4</v>
      </c>
      <c r="E408" s="13">
        <v>2</v>
      </c>
      <c r="I408" s="543"/>
      <c r="J408" s="43"/>
      <c r="K408" s="5"/>
      <c r="L408" s="44" t="s">
        <v>12</v>
      </c>
      <c r="M408" s="533" t="str">
        <f>M368</f>
        <v>: 2018</v>
      </c>
      <c r="N408" s="534"/>
      <c r="O408" s="13">
        <v>1</v>
      </c>
      <c r="P408" s="13">
        <f>+P368</f>
        <v>8</v>
      </c>
    </row>
    <row r="409" spans="1:16" ht="20.100000000000001" customHeight="1" x14ac:dyDescent="0.2"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67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11" t="s">
        <v>19</v>
      </c>
      <c r="G412" s="11" t="s">
        <v>20</v>
      </c>
      <c r="H412" s="11" t="s">
        <v>21</v>
      </c>
      <c r="I412" s="69" t="s">
        <v>22</v>
      </c>
      <c r="J412" s="70" t="s">
        <v>9</v>
      </c>
      <c r="K412" s="11" t="s">
        <v>19</v>
      </c>
      <c r="L412" s="11" t="s">
        <v>20</v>
      </c>
      <c r="M412" s="11" t="s">
        <v>21</v>
      </c>
      <c r="N412" s="550" t="s">
        <v>22</v>
      </c>
      <c r="O412" s="550"/>
      <c r="P412" s="551"/>
    </row>
    <row r="413" spans="1:16" ht="15" customHeight="1" x14ac:dyDescent="0.2">
      <c r="A413" s="540"/>
      <c r="B413" s="542"/>
      <c r="C413" s="552" t="s">
        <v>23</v>
      </c>
      <c r="D413" s="553"/>
      <c r="E413" s="553"/>
      <c r="F413" s="12"/>
      <c r="G413" s="12"/>
      <c r="H413" s="12"/>
      <c r="I413" s="71" t="s">
        <v>24</v>
      </c>
      <c r="J413" s="72" t="s">
        <v>23</v>
      </c>
      <c r="K413" s="12"/>
      <c r="L413" s="12"/>
      <c r="M413" s="12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102" t="s">
        <v>29</v>
      </c>
      <c r="G414" s="102" t="s">
        <v>30</v>
      </c>
      <c r="H414" s="102" t="s">
        <v>31</v>
      </c>
      <c r="I414" s="103" t="s">
        <v>32</v>
      </c>
      <c r="J414" s="104" t="s">
        <v>33</v>
      </c>
      <c r="K414" s="102" t="s">
        <v>34</v>
      </c>
      <c r="L414" s="102" t="s">
        <v>35</v>
      </c>
      <c r="M414" s="102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0</v>
      </c>
      <c r="D415" s="526"/>
      <c r="E415" s="526"/>
      <c r="F415" s="36">
        <f>SUM(F417,F420)</f>
        <v>0</v>
      </c>
      <c r="G415" s="36">
        <f>SUM(G417,G420)</f>
        <v>0</v>
      </c>
      <c r="H415" s="36">
        <f>SUM(H417,H420)</f>
        <v>0</v>
      </c>
      <c r="I415" s="16">
        <f>SUM(I417,I420)</f>
        <v>0</v>
      </c>
      <c r="J415" s="16">
        <f>SUM(J417,J420)</f>
        <v>0</v>
      </c>
      <c r="K415" s="16">
        <f t="shared" ref="K415:N415" si="79">SUM(K417,K420)</f>
        <v>0</v>
      </c>
      <c r="L415" s="16">
        <f t="shared" si="79"/>
        <v>0</v>
      </c>
      <c r="M415" s="16">
        <f t="shared" si="79"/>
        <v>0</v>
      </c>
      <c r="N415" s="527">
        <f t="shared" si="79"/>
        <v>0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20"/>
      <c r="G416" s="20"/>
      <c r="H416" s="20"/>
      <c r="I416" s="73"/>
      <c r="J416" s="64"/>
      <c r="K416" s="20"/>
      <c r="L416" s="20"/>
      <c r="M416" s="20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22">
        <f>SUM(F418:F419)</f>
        <v>0</v>
      </c>
      <c r="G417" s="22">
        <f t="shared" ref="G417:H417" si="80">SUM(G418:G419)</f>
        <v>0</v>
      </c>
      <c r="H417" s="22">
        <f t="shared" si="80"/>
        <v>0</v>
      </c>
      <c r="I417" s="74">
        <f>SUM(C417-F417+G417-H417)</f>
        <v>0</v>
      </c>
      <c r="J417" s="22">
        <f>SUM(J418:J419)</f>
        <v>0</v>
      </c>
      <c r="K417" s="22">
        <f t="shared" ref="K417:M417" si="81">SUM(K418:K419)</f>
        <v>0</v>
      </c>
      <c r="L417" s="22">
        <f t="shared" si="81"/>
        <v>0</v>
      </c>
      <c r="M417" s="22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26">
        <v>0</v>
      </c>
      <c r="G418" s="26">
        <v>0</v>
      </c>
      <c r="H418" s="26">
        <v>0</v>
      </c>
      <c r="I418" s="37">
        <f t="shared" ref="I418:I422" si="82">SUM(C418-F418+G418-H418)</f>
        <v>0</v>
      </c>
      <c r="J418" s="24">
        <v>0</v>
      </c>
      <c r="K418" s="24">
        <v>0</v>
      </c>
      <c r="L418" s="24">
        <v>0</v>
      </c>
      <c r="M418" s="24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26">
        <v>0</v>
      </c>
      <c r="G419" s="26">
        <v>0</v>
      </c>
      <c r="H419" s="26">
        <v>0</v>
      </c>
      <c r="I419" s="37">
        <f t="shared" si="82"/>
        <v>0</v>
      </c>
      <c r="J419" s="24">
        <v>0</v>
      </c>
      <c r="K419" s="24">
        <v>0</v>
      </c>
      <c r="L419" s="24">
        <v>0</v>
      </c>
      <c r="M419" s="24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0</v>
      </c>
      <c r="D420" s="570"/>
      <c r="E420" s="570"/>
      <c r="F420" s="22">
        <f>SUM(F421:F422)</f>
        <v>0</v>
      </c>
      <c r="G420" s="22">
        <f t="shared" ref="G420:H420" si="83">SUM(G421:G422)</f>
        <v>0</v>
      </c>
      <c r="H420" s="22">
        <f t="shared" si="83"/>
        <v>0</v>
      </c>
      <c r="I420" s="74">
        <f t="shared" si="82"/>
        <v>0</v>
      </c>
      <c r="J420" s="25">
        <f>SUM(J421:J422)</f>
        <v>0</v>
      </c>
      <c r="K420" s="25">
        <f t="shared" ref="K420:M420" si="84">SUM(K421:K422)</f>
        <v>0</v>
      </c>
      <c r="L420" s="25">
        <f t="shared" si="84"/>
        <v>0</v>
      </c>
      <c r="M420" s="25">
        <f t="shared" si="84"/>
        <v>0</v>
      </c>
      <c r="N420" s="514">
        <f>SUM(N421:P422)</f>
        <v>0</v>
      </c>
      <c r="O420" s="514"/>
      <c r="P420" s="568"/>
    </row>
    <row r="421" spans="1:16" ht="15" x14ac:dyDescent="0.2">
      <c r="A421" s="21"/>
      <c r="B421" s="23" t="s">
        <v>41</v>
      </c>
      <c r="C421" s="557">
        <v>0</v>
      </c>
      <c r="D421" s="558"/>
      <c r="E421" s="558"/>
      <c r="F421" s="26">
        <v>0</v>
      </c>
      <c r="G421" s="26">
        <v>0</v>
      </c>
      <c r="H421" s="26">
        <v>0</v>
      </c>
      <c r="I421" s="37">
        <f t="shared" si="82"/>
        <v>0</v>
      </c>
      <c r="J421" s="75">
        <v>0</v>
      </c>
      <c r="K421" s="26">
        <v>0</v>
      </c>
      <c r="L421" s="26">
        <v>0</v>
      </c>
      <c r="M421" s="26">
        <v>0</v>
      </c>
      <c r="N421" s="514">
        <f>SUM(J421-K421+L421-M421)</f>
        <v>0</v>
      </c>
      <c r="O421" s="514"/>
      <c r="P421" s="568"/>
    </row>
    <row r="422" spans="1:16" ht="15" x14ac:dyDescent="0.2">
      <c r="A422" s="21"/>
      <c r="B422" s="23" t="s">
        <v>42</v>
      </c>
      <c r="C422" s="557">
        <v>0</v>
      </c>
      <c r="D422" s="558"/>
      <c r="E422" s="558"/>
      <c r="F422" s="26">
        <v>0</v>
      </c>
      <c r="G422" s="26">
        <v>0</v>
      </c>
      <c r="H422" s="26">
        <v>0</v>
      </c>
      <c r="I422" s="37">
        <f t="shared" si="82"/>
        <v>0</v>
      </c>
      <c r="J422" s="75">
        <v>0</v>
      </c>
      <c r="K422" s="26">
        <v>0</v>
      </c>
      <c r="L422" s="26">
        <v>0</v>
      </c>
      <c r="M422" s="26">
        <v>0</v>
      </c>
      <c r="N422" s="514">
        <f>SUM(J422-K422+L422-M422)</f>
        <v>0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20"/>
      <c r="G423" s="20"/>
      <c r="H423" s="20"/>
      <c r="I423" s="76"/>
      <c r="J423" s="64"/>
      <c r="K423" s="20"/>
      <c r="L423" s="20"/>
      <c r="M423" s="20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26">
        <v>0</v>
      </c>
      <c r="G424" s="26">
        <v>0</v>
      </c>
      <c r="H424" s="26">
        <v>0</v>
      </c>
      <c r="I424" s="74">
        <f t="shared" ref="I424:I427" si="85">SUM(C424-F424+G424-H424)</f>
        <v>0</v>
      </c>
      <c r="J424" s="64"/>
      <c r="K424" s="20"/>
      <c r="L424" s="20"/>
      <c r="M424" s="20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0</v>
      </c>
      <c r="D425" s="558"/>
      <c r="E425" s="558"/>
      <c r="F425" s="26">
        <v>0</v>
      </c>
      <c r="G425" s="26">
        <v>0</v>
      </c>
      <c r="H425" s="26">
        <v>0</v>
      </c>
      <c r="I425" s="74">
        <f t="shared" si="85"/>
        <v>0</v>
      </c>
      <c r="J425" s="64"/>
      <c r="K425" s="20"/>
      <c r="L425" s="20"/>
      <c r="M425" s="20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26">
        <v>0</v>
      </c>
      <c r="G426" s="26">
        <v>0</v>
      </c>
      <c r="H426" s="26">
        <v>0</v>
      </c>
      <c r="I426" s="74">
        <f t="shared" si="85"/>
        <v>0</v>
      </c>
      <c r="J426" s="64" t="s">
        <v>1</v>
      </c>
      <c r="K426" s="20"/>
      <c r="L426" s="20"/>
      <c r="M426" s="20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48">
        <v>0</v>
      </c>
      <c r="G427" s="48">
        <v>0</v>
      </c>
      <c r="H427" s="48">
        <v>0</v>
      </c>
      <c r="I427" s="74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4.25" x14ac:dyDescent="0.2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49"/>
      <c r="I428" s="79"/>
      <c r="J428" s="80"/>
      <c r="K428" s="32"/>
      <c r="L428" s="32"/>
      <c r="M428" s="32"/>
      <c r="N428" s="508"/>
      <c r="O428" s="508"/>
      <c r="P428" s="567"/>
    </row>
    <row r="429" spans="1:16" x14ac:dyDescent="0.2">
      <c r="B429" s="3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3"/>
      <c r="D431" s="3"/>
      <c r="E431" s="3"/>
      <c r="N431" s="3"/>
      <c r="O431" s="3"/>
      <c r="P431" s="3"/>
    </row>
    <row r="432" spans="1:16" x14ac:dyDescent="0.2">
      <c r="C432" s="3"/>
      <c r="D432" s="3"/>
      <c r="E432" s="3"/>
      <c r="N432" s="3"/>
      <c r="O432" s="3"/>
      <c r="P432" s="3"/>
    </row>
    <row r="433" spans="1:16" x14ac:dyDescent="0.2">
      <c r="C433" s="3"/>
      <c r="D433" s="3"/>
      <c r="E433" s="3"/>
      <c r="N433" s="3"/>
      <c r="O433" s="3"/>
      <c r="P433" s="3"/>
    </row>
    <row r="434" spans="1:16" x14ac:dyDescent="0.2">
      <c r="C434" s="3"/>
      <c r="D434" s="3"/>
      <c r="E434" s="3"/>
      <c r="N434" s="3"/>
      <c r="O434" s="3"/>
      <c r="P434" s="3"/>
    </row>
    <row r="435" spans="1:16" x14ac:dyDescent="0.2">
      <c r="C435" s="3"/>
      <c r="D435" s="3"/>
      <c r="E435" s="3"/>
      <c r="N435" s="3"/>
      <c r="O435" s="3"/>
      <c r="P435" s="3"/>
    </row>
    <row r="436" spans="1:16" x14ac:dyDescent="0.2">
      <c r="C436" s="3"/>
      <c r="D436" s="3"/>
      <c r="E436" s="3"/>
      <c r="N436" s="3"/>
      <c r="O436" s="3"/>
      <c r="P436" s="3"/>
    </row>
    <row r="437" spans="1:16" x14ac:dyDescent="0.2">
      <c r="C437" s="3"/>
      <c r="D437" s="3"/>
      <c r="E437" s="3"/>
      <c r="N437" s="3"/>
      <c r="O437" s="3"/>
      <c r="P437" s="3"/>
    </row>
    <row r="438" spans="1:16" x14ac:dyDescent="0.2">
      <c r="C438" s="3"/>
      <c r="D438" s="3"/>
      <c r="E438" s="3"/>
      <c r="N438" s="3"/>
      <c r="O438" s="3"/>
      <c r="P438" s="3"/>
    </row>
    <row r="439" spans="1:16" x14ac:dyDescent="0.2">
      <c r="C439" s="3"/>
      <c r="D439" s="3"/>
      <c r="E439" s="3"/>
      <c r="N439" s="3"/>
      <c r="O439" s="3"/>
      <c r="P439" s="3"/>
    </row>
    <row r="440" spans="1:16" x14ac:dyDescent="0.2">
      <c r="C440" s="3"/>
      <c r="D440" s="3"/>
      <c r="E440" s="3"/>
      <c r="N440" s="3"/>
      <c r="O440" s="3"/>
      <c r="P440" s="3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13">
        <v>1</v>
      </c>
      <c r="E446" s="13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April</v>
      </c>
      <c r="N447" s="534"/>
      <c r="O447" s="13">
        <f>+O407:P407</f>
        <v>0</v>
      </c>
      <c r="P447" s="13">
        <f>P407</f>
        <v>4</v>
      </c>
    </row>
    <row r="448" spans="1:16" ht="12.75" customHeight="1" x14ac:dyDescent="0.2">
      <c r="A448" s="92" t="s">
        <v>65</v>
      </c>
      <c r="B448" s="92"/>
      <c r="C448" s="13">
        <v>0</v>
      </c>
      <c r="D448" s="13">
        <v>1</v>
      </c>
      <c r="E448" s="13">
        <v>1</v>
      </c>
      <c r="I448" s="543"/>
      <c r="J448" s="43"/>
      <c r="K448" s="5"/>
      <c r="L448" s="44" t="s">
        <v>12</v>
      </c>
      <c r="M448" s="533" t="str">
        <f>M408</f>
        <v>: 2018</v>
      </c>
      <c r="N448" s="534"/>
      <c r="O448" s="13">
        <v>1</v>
      </c>
      <c r="P448" s="13">
        <f>+P408</f>
        <v>8</v>
      </c>
    </row>
    <row r="449" spans="1:17" x14ac:dyDescent="0.2">
      <c r="C449" s="62"/>
      <c r="D449" s="62"/>
      <c r="K449" s="5"/>
      <c r="L449" s="5"/>
      <c r="N449" s="5"/>
      <c r="O449" s="62"/>
      <c r="P449" s="62"/>
    </row>
    <row r="450" spans="1:17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7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67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7" x14ac:dyDescent="0.2">
      <c r="A452" s="540"/>
      <c r="B452" s="542"/>
      <c r="C452" s="548" t="s">
        <v>9</v>
      </c>
      <c r="D452" s="549"/>
      <c r="E452" s="549"/>
      <c r="F452" s="11" t="s">
        <v>19</v>
      </c>
      <c r="G452" s="11" t="s">
        <v>20</v>
      </c>
      <c r="H452" s="11" t="s">
        <v>21</v>
      </c>
      <c r="I452" s="69" t="s">
        <v>22</v>
      </c>
      <c r="J452" s="70" t="s">
        <v>9</v>
      </c>
      <c r="K452" s="11" t="s">
        <v>19</v>
      </c>
      <c r="L452" s="11" t="s">
        <v>20</v>
      </c>
      <c r="M452" s="11" t="s">
        <v>21</v>
      </c>
      <c r="N452" s="550" t="s">
        <v>22</v>
      </c>
      <c r="O452" s="550"/>
      <c r="P452" s="551"/>
    </row>
    <row r="453" spans="1:17" x14ac:dyDescent="0.2">
      <c r="A453" s="540"/>
      <c r="B453" s="542"/>
      <c r="C453" s="552" t="s">
        <v>23</v>
      </c>
      <c r="D453" s="553"/>
      <c r="E453" s="553"/>
      <c r="F453" s="12"/>
      <c r="G453" s="12"/>
      <c r="H453" s="12"/>
      <c r="I453" s="71" t="s">
        <v>24</v>
      </c>
      <c r="J453" s="72" t="s">
        <v>23</v>
      </c>
      <c r="K453" s="12"/>
      <c r="L453" s="12"/>
      <c r="M453" s="12"/>
      <c r="N453" s="553" t="s">
        <v>25</v>
      </c>
      <c r="O453" s="553"/>
      <c r="P453" s="554"/>
    </row>
    <row r="454" spans="1:17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102" t="s">
        <v>29</v>
      </c>
      <c r="G454" s="102" t="s">
        <v>30</v>
      </c>
      <c r="H454" s="102" t="s">
        <v>31</v>
      </c>
      <c r="I454" s="103" t="s">
        <v>32</v>
      </c>
      <c r="J454" s="104" t="s">
        <v>33</v>
      </c>
      <c r="K454" s="102" t="s">
        <v>34</v>
      </c>
      <c r="L454" s="102" t="s">
        <v>35</v>
      </c>
      <c r="M454" s="102" t="s">
        <v>36</v>
      </c>
      <c r="N454" s="523" t="s">
        <v>37</v>
      </c>
      <c r="O454" s="522"/>
      <c r="P454" s="524"/>
    </row>
    <row r="455" spans="1:17" ht="15.75" x14ac:dyDescent="0.2">
      <c r="A455" s="14"/>
      <c r="B455" s="15" t="s">
        <v>38</v>
      </c>
      <c r="C455" s="525">
        <f>SUM(C457,C460)</f>
        <v>90</v>
      </c>
      <c r="D455" s="526"/>
      <c r="E455" s="526"/>
      <c r="F455" s="36">
        <f>SUM(F457,F460)</f>
        <v>0</v>
      </c>
      <c r="G455" s="36">
        <f>SUM(G457,G460)</f>
        <v>0</v>
      </c>
      <c r="H455" s="36">
        <f>SUM(H457,H460)</f>
        <v>0</v>
      </c>
      <c r="I455" s="16">
        <f>SUM(I457,I460)</f>
        <v>90</v>
      </c>
      <c r="J455" s="16">
        <f>SUM(J457,J460)</f>
        <v>0</v>
      </c>
      <c r="K455" s="16">
        <f t="shared" ref="K455:N455" si="87">SUM(K457,K460)</f>
        <v>0</v>
      </c>
      <c r="L455" s="16">
        <f t="shared" si="87"/>
        <v>0</v>
      </c>
      <c r="M455" s="16">
        <f t="shared" si="87"/>
        <v>0</v>
      </c>
      <c r="N455" s="527">
        <f t="shared" si="87"/>
        <v>0</v>
      </c>
      <c r="O455" s="528"/>
      <c r="P455" s="529"/>
    </row>
    <row r="456" spans="1:17" x14ac:dyDescent="0.2">
      <c r="A456" s="18">
        <v>1</v>
      </c>
      <c r="B456" s="19" t="s">
        <v>39</v>
      </c>
      <c r="C456" s="530"/>
      <c r="D456" s="531"/>
      <c r="E456" s="531"/>
      <c r="F456" s="20"/>
      <c r="G456" s="20"/>
      <c r="H456" s="20"/>
      <c r="I456" s="73"/>
      <c r="J456" s="64"/>
      <c r="K456" s="20"/>
      <c r="L456" s="20"/>
      <c r="M456" s="20"/>
      <c r="N456" s="531"/>
      <c r="O456" s="531"/>
      <c r="P456" s="532"/>
    </row>
    <row r="457" spans="1:17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22">
        <f>SUM(F458:F459)</f>
        <v>0</v>
      </c>
      <c r="G457" s="22">
        <f t="shared" ref="G457:H457" si="88">SUM(G458:G459)</f>
        <v>0</v>
      </c>
      <c r="H457" s="22">
        <f t="shared" si="88"/>
        <v>0</v>
      </c>
      <c r="I457" s="74">
        <f>SUM(C457-F457+G457-H457)</f>
        <v>0</v>
      </c>
      <c r="J457" s="22">
        <f>SUM(J458:J459)</f>
        <v>0</v>
      </c>
      <c r="K457" s="22">
        <f t="shared" ref="K457:M457" si="89">SUM(K458:K459)</f>
        <v>0</v>
      </c>
      <c r="L457" s="22">
        <f t="shared" si="89"/>
        <v>0</v>
      </c>
      <c r="M457" s="22">
        <f t="shared" si="89"/>
        <v>0</v>
      </c>
      <c r="N457" s="514">
        <f>SUM(N458:P459)</f>
        <v>0</v>
      </c>
      <c r="O457" s="514"/>
      <c r="P457" s="568"/>
    </row>
    <row r="458" spans="1:17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26">
        <v>0</v>
      </c>
      <c r="G458" s="26">
        <v>0</v>
      </c>
      <c r="H458" s="26">
        <v>0</v>
      </c>
      <c r="I458" s="37">
        <f t="shared" ref="I458:I462" si="90">SUM(C458-F458+G458-H458)</f>
        <v>0</v>
      </c>
      <c r="J458" s="24">
        <v>0</v>
      </c>
      <c r="K458" s="24">
        <v>0</v>
      </c>
      <c r="L458" s="24">
        <v>0</v>
      </c>
      <c r="M458" s="24">
        <v>0</v>
      </c>
      <c r="N458" s="514">
        <f>SUM(J458-K458+L458-M458)</f>
        <v>0</v>
      </c>
      <c r="O458" s="514"/>
      <c r="P458" s="568"/>
    </row>
    <row r="459" spans="1:17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26">
        <v>0</v>
      </c>
      <c r="G459" s="26">
        <v>0</v>
      </c>
      <c r="H459" s="26">
        <v>0</v>
      </c>
      <c r="I459" s="37">
        <f t="shared" si="90"/>
        <v>0</v>
      </c>
      <c r="J459" s="24">
        <v>0</v>
      </c>
      <c r="K459" s="24">
        <v>0</v>
      </c>
      <c r="L459" s="24">
        <v>0</v>
      </c>
      <c r="M459" s="24">
        <v>0</v>
      </c>
      <c r="N459" s="514">
        <f>SUM(J459-K459+L459-M459)</f>
        <v>0</v>
      </c>
      <c r="O459" s="514"/>
      <c r="P459" s="568"/>
    </row>
    <row r="460" spans="1:17" ht="20.100000000000001" customHeight="1" x14ac:dyDescent="0.2">
      <c r="A460" s="21"/>
      <c r="B460" s="19" t="s">
        <v>43</v>
      </c>
      <c r="C460" s="569">
        <f>SUM(C461:E462)</f>
        <v>90</v>
      </c>
      <c r="D460" s="570"/>
      <c r="E460" s="570"/>
      <c r="F460" s="22">
        <f>SUM(F461:F462)</f>
        <v>0</v>
      </c>
      <c r="G460" s="22">
        <f t="shared" ref="G460:H460" si="91">SUM(G461:G462)</f>
        <v>0</v>
      </c>
      <c r="H460" s="22">
        <f t="shared" si="91"/>
        <v>0</v>
      </c>
      <c r="I460" s="74">
        <f t="shared" si="90"/>
        <v>90</v>
      </c>
      <c r="J460" s="25">
        <f>SUM(J461:J462)</f>
        <v>0</v>
      </c>
      <c r="K460" s="25">
        <f t="shared" ref="K460:M460" si="92">SUM(K461:K462)</f>
        <v>0</v>
      </c>
      <c r="L460" s="25">
        <f t="shared" si="92"/>
        <v>0</v>
      </c>
      <c r="M460" s="25">
        <f t="shared" si="92"/>
        <v>0</v>
      </c>
      <c r="N460" s="514">
        <f>SUM(N461:P462)</f>
        <v>0</v>
      </c>
      <c r="O460" s="514"/>
      <c r="P460" s="568"/>
    </row>
    <row r="461" spans="1:17" ht="20.100000000000001" customHeight="1" x14ac:dyDescent="0.2">
      <c r="A461" s="21"/>
      <c r="B461" s="23" t="s">
        <v>41</v>
      </c>
      <c r="C461" s="557">
        <v>90</v>
      </c>
      <c r="D461" s="558"/>
      <c r="E461" s="558"/>
      <c r="F461" s="26">
        <v>0</v>
      </c>
      <c r="G461" s="26">
        <v>0</v>
      </c>
      <c r="H461" s="26">
        <v>0</v>
      </c>
      <c r="I461" s="37">
        <f t="shared" si="90"/>
        <v>90</v>
      </c>
      <c r="J461" s="75">
        <v>0</v>
      </c>
      <c r="K461" s="26">
        <v>0</v>
      </c>
      <c r="L461" s="26">
        <v>0</v>
      </c>
      <c r="M461" s="26">
        <v>0</v>
      </c>
      <c r="N461" s="514">
        <f>SUM(J461-K461+L461-M461)</f>
        <v>0</v>
      </c>
      <c r="O461" s="514"/>
      <c r="P461" s="568"/>
    </row>
    <row r="462" spans="1:17" ht="20.100000000000001" customHeight="1" x14ac:dyDescent="0.2">
      <c r="A462" s="21"/>
      <c r="B462" s="23" t="s">
        <v>42</v>
      </c>
      <c r="C462" s="557">
        <v>0</v>
      </c>
      <c r="D462" s="558"/>
      <c r="E462" s="558"/>
      <c r="F462" s="26">
        <v>0</v>
      </c>
      <c r="G462" s="26">
        <v>0</v>
      </c>
      <c r="H462" s="26">
        <v>0</v>
      </c>
      <c r="I462" s="37">
        <f t="shared" si="90"/>
        <v>0</v>
      </c>
      <c r="J462" s="75">
        <v>0</v>
      </c>
      <c r="K462" s="26">
        <v>0</v>
      </c>
      <c r="L462" s="26">
        <v>0</v>
      </c>
      <c r="M462" s="26">
        <v>0</v>
      </c>
      <c r="N462" s="514">
        <f>SUM(J462-K462+L462-M462)</f>
        <v>0</v>
      </c>
      <c r="O462" s="514"/>
      <c r="P462" s="568"/>
      <c r="Q462" s="1">
        <v>4</v>
      </c>
    </row>
    <row r="463" spans="1:17" ht="26.25" customHeight="1" x14ac:dyDescent="0.2">
      <c r="A463" s="18">
        <v>2</v>
      </c>
      <c r="B463" s="19" t="s">
        <v>44</v>
      </c>
      <c r="C463" s="530"/>
      <c r="D463" s="531"/>
      <c r="E463" s="531"/>
      <c r="F463" s="20"/>
      <c r="G463" s="20"/>
      <c r="H463" s="20"/>
      <c r="I463" s="76"/>
      <c r="J463" s="64"/>
      <c r="K463" s="20"/>
      <c r="L463" s="20"/>
      <c r="M463" s="20"/>
      <c r="N463" s="559"/>
      <c r="O463" s="559"/>
      <c r="P463" s="560"/>
    </row>
    <row r="464" spans="1:17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26">
        <v>0</v>
      </c>
      <c r="G464" s="26">
        <v>0</v>
      </c>
      <c r="H464" s="26">
        <v>0</v>
      </c>
      <c r="I464" s="74">
        <f t="shared" ref="I464:I467" si="93">SUM(C464-F464+G464-H464)</f>
        <v>0</v>
      </c>
      <c r="J464" s="64"/>
      <c r="K464" s="20"/>
      <c r="L464" s="20"/>
      <c r="M464" s="20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90</v>
      </c>
      <c r="D465" s="558"/>
      <c r="E465" s="558"/>
      <c r="F465" s="26">
        <v>0</v>
      </c>
      <c r="G465" s="26">
        <v>0</v>
      </c>
      <c r="H465" s="26">
        <v>0</v>
      </c>
      <c r="I465" s="74">
        <f t="shared" si="93"/>
        <v>90</v>
      </c>
      <c r="J465" s="64"/>
      <c r="K465" s="20"/>
      <c r="L465" s="20"/>
      <c r="M465" s="20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26">
        <v>0</v>
      </c>
      <c r="G466" s="26">
        <v>0</v>
      </c>
      <c r="H466" s="26">
        <v>0</v>
      </c>
      <c r="I466" s="74">
        <f t="shared" si="93"/>
        <v>0</v>
      </c>
      <c r="J466" s="64"/>
      <c r="K466" s="20"/>
      <c r="L466" s="20"/>
      <c r="M466" s="20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48">
        <v>0</v>
      </c>
      <c r="G467" s="48">
        <v>0</v>
      </c>
      <c r="H467" s="48">
        <v>0</v>
      </c>
      <c r="I467" s="74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4.25" x14ac:dyDescent="0.2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49"/>
      <c r="I468" s="79"/>
      <c r="J468" s="80"/>
      <c r="K468" s="32"/>
      <c r="L468" s="32"/>
      <c r="M468" s="32"/>
      <c r="N468" s="508"/>
      <c r="O468" s="508"/>
      <c r="P468" s="567"/>
    </row>
    <row r="469" spans="1:16" x14ac:dyDescent="0.2">
      <c r="B469" s="3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3"/>
      <c r="D471" s="3"/>
      <c r="E471" s="3"/>
      <c r="N471" s="3"/>
      <c r="O471" s="3"/>
      <c r="P471" s="3"/>
    </row>
    <row r="472" spans="1:16" x14ac:dyDescent="0.2">
      <c r="C472" s="3"/>
      <c r="D472" s="3"/>
      <c r="E472" s="3"/>
      <c r="N472" s="3"/>
      <c r="O472" s="3"/>
      <c r="P472" s="3"/>
    </row>
    <row r="473" spans="1:16" x14ac:dyDescent="0.2">
      <c r="C473" s="3"/>
      <c r="D473" s="3"/>
      <c r="E473" s="3"/>
      <c r="N473" s="3"/>
      <c r="O473" s="3"/>
      <c r="P473" s="3"/>
    </row>
    <row r="474" spans="1:16" x14ac:dyDescent="0.2">
      <c r="C474" s="3"/>
      <c r="D474" s="3"/>
      <c r="E474" s="3"/>
      <c r="N474" s="3"/>
      <c r="O474" s="3"/>
      <c r="P474" s="3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">
      <c r="A476" s="495" t="s">
        <v>3</v>
      </c>
      <c r="B476" s="495"/>
      <c r="I476" s="1" t="s">
        <v>1</v>
      </c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13">
        <v>1</v>
      </c>
      <c r="E480" s="13">
        <v>5</v>
      </c>
      <c r="I480" s="543">
        <v>13</v>
      </c>
      <c r="K480" s="5"/>
      <c r="L480" s="44" t="s">
        <v>51</v>
      </c>
      <c r="M480" s="533" t="str">
        <f>M447</f>
        <v>: April</v>
      </c>
      <c r="N480" s="534"/>
      <c r="O480" s="13">
        <f>+O7:P7</f>
        <v>0</v>
      </c>
      <c r="P480" s="13">
        <f>+P447</f>
        <v>4</v>
      </c>
    </row>
    <row r="481" spans="1:18" ht="12.75" customHeight="1" x14ac:dyDescent="0.2">
      <c r="A481" s="1" t="s">
        <v>8</v>
      </c>
      <c r="C481" s="59"/>
      <c r="D481" s="13">
        <v>0</v>
      </c>
      <c r="E481" s="13">
        <v>8</v>
      </c>
      <c r="G481" s="1" t="s">
        <v>1</v>
      </c>
      <c r="I481" s="543"/>
      <c r="K481" s="5"/>
      <c r="L481" s="44" t="s">
        <v>12</v>
      </c>
      <c r="M481" s="533" t="str">
        <f>M448</f>
        <v>: 2018</v>
      </c>
      <c r="N481" s="534"/>
      <c r="O481" s="13">
        <v>1</v>
      </c>
      <c r="P481" s="13">
        <f>+P8</f>
        <v>8</v>
      </c>
    </row>
    <row r="482" spans="1:18" x14ac:dyDescent="0.2">
      <c r="C482" s="62"/>
      <c r="D482" s="62"/>
      <c r="K482" s="5"/>
      <c r="L482" s="5"/>
      <c r="N482" s="5"/>
      <c r="O482" s="62"/>
      <c r="P482" s="62"/>
    </row>
    <row r="483" spans="1:18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8" ht="1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67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8" ht="15" customHeight="1" x14ac:dyDescent="0.2">
      <c r="A485" s="540"/>
      <c r="B485" s="542"/>
      <c r="C485" s="548" t="s">
        <v>9</v>
      </c>
      <c r="D485" s="549"/>
      <c r="E485" s="549"/>
      <c r="F485" s="11" t="s">
        <v>19</v>
      </c>
      <c r="G485" s="11" t="s">
        <v>20</v>
      </c>
      <c r="H485" s="11" t="s">
        <v>21</v>
      </c>
      <c r="I485" s="69" t="s">
        <v>22</v>
      </c>
      <c r="J485" s="70" t="s">
        <v>9</v>
      </c>
      <c r="K485" s="11" t="s">
        <v>19</v>
      </c>
      <c r="L485" s="11" t="s">
        <v>20</v>
      </c>
      <c r="M485" s="11" t="s">
        <v>21</v>
      </c>
      <c r="N485" s="550" t="s">
        <v>22</v>
      </c>
      <c r="O485" s="550"/>
      <c r="P485" s="551"/>
    </row>
    <row r="486" spans="1:18" ht="15" customHeight="1" x14ac:dyDescent="0.2">
      <c r="A486" s="540"/>
      <c r="B486" s="542"/>
      <c r="C486" s="552" t="s">
        <v>23</v>
      </c>
      <c r="D486" s="553"/>
      <c r="E486" s="553"/>
      <c r="F486" s="12"/>
      <c r="G486" s="12"/>
      <c r="H486" s="12"/>
      <c r="I486" s="71" t="s">
        <v>24</v>
      </c>
      <c r="J486" s="72" t="s">
        <v>23</v>
      </c>
      <c r="K486" s="12"/>
      <c r="L486" s="12"/>
      <c r="M486" s="12"/>
      <c r="N486" s="553" t="s">
        <v>25</v>
      </c>
      <c r="O486" s="553"/>
      <c r="P486" s="554"/>
    </row>
    <row r="487" spans="1:18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102" t="s">
        <v>29</v>
      </c>
      <c r="G487" s="102" t="s">
        <v>30</v>
      </c>
      <c r="H487" s="102" t="s">
        <v>31</v>
      </c>
      <c r="I487" s="103" t="s">
        <v>32</v>
      </c>
      <c r="J487" s="104" t="s">
        <v>33</v>
      </c>
      <c r="K487" s="102" t="s">
        <v>34</v>
      </c>
      <c r="L487" s="102" t="s">
        <v>35</v>
      </c>
      <c r="M487" s="102" t="s">
        <v>36</v>
      </c>
      <c r="N487" s="523" t="s">
        <v>37</v>
      </c>
      <c r="O487" s="522"/>
      <c r="P487" s="524"/>
    </row>
    <row r="488" spans="1:18" ht="15.75" x14ac:dyDescent="0.2">
      <c r="A488" s="14"/>
      <c r="B488" s="15" t="s">
        <v>38</v>
      </c>
      <c r="C488" s="525">
        <f>SUM(C15,C55,C95,C135,C175,C215,C255,C295,C335,C375,C415,C455)</f>
        <v>3355</v>
      </c>
      <c r="D488" s="526"/>
      <c r="E488" s="526"/>
      <c r="F488" s="36">
        <f>SUM(F15,F55,F95,F135,F175,F215,F255,F295,F335,F375,F415,F455)</f>
        <v>499</v>
      </c>
      <c r="G488" s="36">
        <f>SUM(G15,G55,G95,G135,G175,G215,G255,G295,G335,G375,G415,G455)</f>
        <v>1480</v>
      </c>
      <c r="H488" s="36">
        <f t="shared" ref="H488:N488" si="95">SUM(H15,H55,H95,H135,H175,H215,H255,H295,H335,H375,H415,H455)</f>
        <v>80</v>
      </c>
      <c r="I488" s="16">
        <f t="shared" si="95"/>
        <v>4256</v>
      </c>
      <c r="J488" s="88">
        <f t="shared" si="95"/>
        <v>0</v>
      </c>
      <c r="K488" s="36">
        <f t="shared" si="95"/>
        <v>0</v>
      </c>
      <c r="L488" s="36">
        <f t="shared" si="95"/>
        <v>71</v>
      </c>
      <c r="M488" s="36">
        <f t="shared" si="95"/>
        <v>0</v>
      </c>
      <c r="N488" s="527">
        <f t="shared" si="95"/>
        <v>71</v>
      </c>
      <c r="O488" s="528"/>
      <c r="P488" s="529"/>
    </row>
    <row r="489" spans="1:18" x14ac:dyDescent="0.2">
      <c r="A489" s="18">
        <v>1</v>
      </c>
      <c r="B489" s="19" t="s">
        <v>39</v>
      </c>
      <c r="C489" s="530"/>
      <c r="D489" s="531"/>
      <c r="E489" s="531"/>
      <c r="F489" s="20"/>
      <c r="G489" s="20"/>
      <c r="H489" s="20"/>
      <c r="I489" s="73"/>
      <c r="J489" s="64"/>
      <c r="K489" s="20"/>
      <c r="L489" s="20"/>
      <c r="M489" s="20"/>
      <c r="N489" s="531"/>
      <c r="O489" s="531"/>
      <c r="P489" s="532"/>
    </row>
    <row r="490" spans="1:18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36">
        <f t="shared" ref="F490:N495" si="97">SUM(F17,F57,F97,F137,F177,F217,F257,F297,F337,F377,F417,F457)</f>
        <v>0</v>
      </c>
      <c r="G490" s="36">
        <f t="shared" si="97"/>
        <v>0</v>
      </c>
      <c r="H490" s="36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8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39">
        <f t="shared" si="97"/>
        <v>0</v>
      </c>
      <c r="G491" s="39">
        <f t="shared" si="97"/>
        <v>0</v>
      </c>
      <c r="H491" s="39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8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39">
        <f t="shared" si="97"/>
        <v>0</v>
      </c>
      <c r="G492" s="39">
        <f t="shared" si="97"/>
        <v>0</v>
      </c>
      <c r="H492" s="39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8" ht="14.25" x14ac:dyDescent="0.2">
      <c r="A493" s="21"/>
      <c r="B493" s="19" t="s">
        <v>43</v>
      </c>
      <c r="C493" s="513">
        <f t="shared" si="96"/>
        <v>3355</v>
      </c>
      <c r="D493" s="514"/>
      <c r="E493" s="514"/>
      <c r="F493" s="38">
        <f t="shared" si="97"/>
        <v>499</v>
      </c>
      <c r="G493" s="38">
        <f t="shared" si="97"/>
        <v>1480</v>
      </c>
      <c r="H493" s="38">
        <f t="shared" si="97"/>
        <v>80</v>
      </c>
      <c r="I493" s="74">
        <f t="shared" si="97"/>
        <v>4256</v>
      </c>
      <c r="J493" s="89">
        <f t="shared" si="97"/>
        <v>0</v>
      </c>
      <c r="K493" s="38">
        <f t="shared" si="97"/>
        <v>0</v>
      </c>
      <c r="L493" s="38">
        <f t="shared" si="97"/>
        <v>71</v>
      </c>
      <c r="M493" s="38">
        <f t="shared" si="97"/>
        <v>0</v>
      </c>
      <c r="N493" s="510">
        <f t="shared" si="97"/>
        <v>71</v>
      </c>
      <c r="O493" s="511"/>
      <c r="P493" s="512"/>
      <c r="R493" s="1" t="s">
        <v>1</v>
      </c>
    </row>
    <row r="494" spans="1:18" ht="15" x14ac:dyDescent="0.2">
      <c r="A494" s="21"/>
      <c r="B494" s="23" t="s">
        <v>41</v>
      </c>
      <c r="C494" s="496">
        <f t="shared" si="96"/>
        <v>935</v>
      </c>
      <c r="D494" s="497"/>
      <c r="E494" s="497"/>
      <c r="F494" s="39">
        <f t="shared" si="97"/>
        <v>80</v>
      </c>
      <c r="G494" s="39">
        <f t="shared" si="97"/>
        <v>0</v>
      </c>
      <c r="H494" s="39">
        <f t="shared" si="97"/>
        <v>0</v>
      </c>
      <c r="I494" s="37">
        <f t="shared" si="97"/>
        <v>855</v>
      </c>
      <c r="J494" s="90">
        <f t="shared" si="97"/>
        <v>0</v>
      </c>
      <c r="K494" s="39">
        <f t="shared" si="97"/>
        <v>0</v>
      </c>
      <c r="L494" s="39">
        <f t="shared" si="97"/>
        <v>71</v>
      </c>
      <c r="M494" s="39">
        <f t="shared" si="97"/>
        <v>0</v>
      </c>
      <c r="N494" s="515">
        <f t="shared" si="97"/>
        <v>71</v>
      </c>
      <c r="O494" s="516"/>
      <c r="P494" s="517"/>
    </row>
    <row r="495" spans="1:18" ht="15" x14ac:dyDescent="0.2">
      <c r="A495" s="21"/>
      <c r="B495" s="23" t="s">
        <v>42</v>
      </c>
      <c r="C495" s="496">
        <f t="shared" si="96"/>
        <v>2420</v>
      </c>
      <c r="D495" s="497"/>
      <c r="E495" s="497"/>
      <c r="F495" s="39">
        <f t="shared" si="97"/>
        <v>419</v>
      </c>
      <c r="G495" s="39">
        <f t="shared" si="97"/>
        <v>1480</v>
      </c>
      <c r="H495" s="39">
        <f t="shared" si="97"/>
        <v>80</v>
      </c>
      <c r="I495" s="37">
        <f t="shared" si="97"/>
        <v>3401</v>
      </c>
      <c r="J495" s="90">
        <f t="shared" si="97"/>
        <v>0</v>
      </c>
      <c r="K495" s="39">
        <f t="shared" si="97"/>
        <v>0</v>
      </c>
      <c r="L495" s="39">
        <f t="shared" si="97"/>
        <v>0</v>
      </c>
      <c r="M495" s="39">
        <f t="shared" si="97"/>
        <v>0</v>
      </c>
      <c r="N495" s="515">
        <f t="shared" si="97"/>
        <v>0</v>
      </c>
      <c r="O495" s="516"/>
      <c r="P495" s="517"/>
    </row>
    <row r="496" spans="1:18" x14ac:dyDescent="0.2">
      <c r="A496" s="18">
        <v>2</v>
      </c>
      <c r="B496" s="19" t="s">
        <v>44</v>
      </c>
      <c r="C496" s="518"/>
      <c r="D496" s="519"/>
      <c r="E496" s="520"/>
      <c r="F496" s="20"/>
      <c r="G496" s="20"/>
      <c r="H496" s="20"/>
      <c r="I496" s="77"/>
      <c r="J496" s="64"/>
      <c r="K496" s="20"/>
      <c r="L496" s="20"/>
      <c r="M496" s="20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490</v>
      </c>
      <c r="D497" s="497"/>
      <c r="E497" s="497"/>
      <c r="F497" s="39">
        <f t="shared" ref="F497:I500" si="98">SUM(F24,F64,F104,F144,F184,F224,F264,F304,F344,F384,F424,F464)</f>
        <v>480</v>
      </c>
      <c r="G497" s="39">
        <f t="shared" si="98"/>
        <v>0</v>
      </c>
      <c r="H497" s="39">
        <f t="shared" si="98"/>
        <v>0</v>
      </c>
      <c r="I497" s="37">
        <f t="shared" si="98"/>
        <v>10</v>
      </c>
      <c r="J497" s="64"/>
      <c r="K497" s="20"/>
      <c r="L497" s="20"/>
      <c r="M497" s="20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2630</v>
      </c>
      <c r="D498" s="497"/>
      <c r="E498" s="497"/>
      <c r="F498" s="39">
        <f t="shared" si="98"/>
        <v>19</v>
      </c>
      <c r="G498" s="39">
        <f t="shared" si="98"/>
        <v>1480</v>
      </c>
      <c r="H498" s="39">
        <f t="shared" si="98"/>
        <v>80</v>
      </c>
      <c r="I498" s="37">
        <f t="shared" si="98"/>
        <v>4011</v>
      </c>
      <c r="J498" s="64"/>
      <c r="K498" s="20"/>
      <c r="L498" s="20"/>
      <c r="M498" s="20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39">
        <f t="shared" si="98"/>
        <v>0</v>
      </c>
      <c r="G499" s="39">
        <f t="shared" si="98"/>
        <v>0</v>
      </c>
      <c r="H499" s="39">
        <f t="shared" si="98"/>
        <v>0</v>
      </c>
      <c r="I499" s="37">
        <f t="shared" si="98"/>
        <v>0</v>
      </c>
      <c r="J499" s="64"/>
      <c r="K499" s="20"/>
      <c r="L499" s="20"/>
      <c r="M499" s="20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235</v>
      </c>
      <c r="D500" s="502"/>
      <c r="E500" s="502"/>
      <c r="F500" s="51">
        <f t="shared" si="98"/>
        <v>0</v>
      </c>
      <c r="G500" s="51">
        <f t="shared" si="98"/>
        <v>0</v>
      </c>
      <c r="H500" s="51">
        <f t="shared" si="98"/>
        <v>0</v>
      </c>
      <c r="I500" s="91">
        <f t="shared" si="98"/>
        <v>235</v>
      </c>
      <c r="J500" s="78"/>
      <c r="K500" s="29"/>
      <c r="L500" s="29"/>
      <c r="M500" s="29"/>
      <c r="N500" s="503"/>
      <c r="O500" s="504"/>
      <c r="P500" s="505"/>
    </row>
    <row r="501" spans="1:16" ht="15" x14ac:dyDescent="0.2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49"/>
      <c r="I501" s="79"/>
      <c r="J501" s="80"/>
      <c r="K501" s="32"/>
      <c r="L501" s="32"/>
      <c r="M501" s="32"/>
      <c r="N501" s="508"/>
      <c r="O501" s="508"/>
      <c r="P501" s="509"/>
    </row>
    <row r="502" spans="1:16" x14ac:dyDescent="0.2">
      <c r="B502" s="3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 t="shared" ref="G502:I502" si="99">SUM(G497:G500)-G488</f>
        <v>0</v>
      </c>
      <c r="H502" s="50">
        <f t="shared" si="99"/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3"/>
      <c r="D504" s="3"/>
      <c r="E504" s="3"/>
      <c r="N504" s="3"/>
      <c r="O504" s="3"/>
      <c r="P504" s="3"/>
    </row>
    <row r="505" spans="1:16" x14ac:dyDescent="0.2">
      <c r="C505" s="3"/>
      <c r="D505" s="3"/>
      <c r="E505" s="3"/>
      <c r="K505" s="1" t="s">
        <v>1</v>
      </c>
      <c r="N505" s="3"/>
      <c r="O505" s="3"/>
      <c r="P505" s="3"/>
    </row>
  </sheetData>
  <mergeCells count="689">
    <mergeCell ref="A1:B1"/>
    <mergeCell ref="A2:B2"/>
    <mergeCell ref="A3:B3"/>
    <mergeCell ref="F4:L4"/>
    <mergeCell ref="F5:L5"/>
    <mergeCell ref="M7:N7"/>
    <mergeCell ref="M8:N8"/>
    <mergeCell ref="C10:I10"/>
    <mergeCell ref="J10:P10"/>
    <mergeCell ref="A10:A13"/>
    <mergeCell ref="B10:B13"/>
    <mergeCell ref="I7:I8"/>
    <mergeCell ref="M1:P2"/>
    <mergeCell ref="C11:E11"/>
    <mergeCell ref="N11:P11"/>
    <mergeCell ref="C12:E12"/>
    <mergeCell ref="N12:P12"/>
    <mergeCell ref="C13:E13"/>
    <mergeCell ref="N13:P13"/>
    <mergeCell ref="C14:E14"/>
    <mergeCell ref="N14:P14"/>
    <mergeCell ref="C15:E15"/>
    <mergeCell ref="N15:P15"/>
    <mergeCell ref="C16:E16"/>
    <mergeCell ref="N16:P16"/>
    <mergeCell ref="C17:E17"/>
    <mergeCell ref="N17:P17"/>
    <mergeCell ref="C18:E18"/>
    <mergeCell ref="N18:P18"/>
    <mergeCell ref="C19:E19"/>
    <mergeCell ref="N19:P19"/>
    <mergeCell ref="C20:E20"/>
    <mergeCell ref="N20:P20"/>
    <mergeCell ref="C21:E21"/>
    <mergeCell ref="N21:P21"/>
    <mergeCell ref="C22:E22"/>
    <mergeCell ref="N22:P22"/>
    <mergeCell ref="C23:E23"/>
    <mergeCell ref="N23:P23"/>
    <mergeCell ref="C24:E24"/>
    <mergeCell ref="N24:P24"/>
    <mergeCell ref="C25:E25"/>
    <mergeCell ref="N25:P25"/>
    <mergeCell ref="C26:E26"/>
    <mergeCell ref="N26:P26"/>
    <mergeCell ref="C27:E27"/>
    <mergeCell ref="N27:P27"/>
    <mergeCell ref="C28:E28"/>
    <mergeCell ref="N28:P28"/>
    <mergeCell ref="C29:E29"/>
    <mergeCell ref="N29:P29"/>
    <mergeCell ref="C30:E30"/>
    <mergeCell ref="N30:P30"/>
    <mergeCell ref="A41:B41"/>
    <mergeCell ref="A42:B42"/>
    <mergeCell ref="A43:B43"/>
    <mergeCell ref="F44:L44"/>
    <mergeCell ref="F45:L45"/>
    <mergeCell ref="M47:N47"/>
    <mergeCell ref="M48:N48"/>
    <mergeCell ref="C50:I50"/>
    <mergeCell ref="J50:P50"/>
    <mergeCell ref="A50:A53"/>
    <mergeCell ref="B50:B53"/>
    <mergeCell ref="I47:I48"/>
    <mergeCell ref="M41:P42"/>
    <mergeCell ref="C51:E51"/>
    <mergeCell ref="N51:P51"/>
    <mergeCell ref="C52:E52"/>
    <mergeCell ref="N52:P52"/>
    <mergeCell ref="C53:E53"/>
    <mergeCell ref="N53:P53"/>
    <mergeCell ref="C54:E54"/>
    <mergeCell ref="N54:P54"/>
    <mergeCell ref="C55:E55"/>
    <mergeCell ref="N55:P55"/>
    <mergeCell ref="C56:E56"/>
    <mergeCell ref="N56:P56"/>
    <mergeCell ref="C57:E57"/>
    <mergeCell ref="N57:P57"/>
    <mergeCell ref="C58:E58"/>
    <mergeCell ref="N58:P58"/>
    <mergeCell ref="C59:E59"/>
    <mergeCell ref="N59:P59"/>
    <mergeCell ref="C60:E60"/>
    <mergeCell ref="N60:P60"/>
    <mergeCell ref="C61:E61"/>
    <mergeCell ref="N61:P61"/>
    <mergeCell ref="C62:E62"/>
    <mergeCell ref="N62:P62"/>
    <mergeCell ref="C63:E63"/>
    <mergeCell ref="N63:P63"/>
    <mergeCell ref="C64:E64"/>
    <mergeCell ref="N64:P64"/>
    <mergeCell ref="C65:E65"/>
    <mergeCell ref="N65:P65"/>
    <mergeCell ref="C66:E66"/>
    <mergeCell ref="N66:P66"/>
    <mergeCell ref="C67:E67"/>
    <mergeCell ref="N67:P67"/>
    <mergeCell ref="C68:E68"/>
    <mergeCell ref="N68:P68"/>
    <mergeCell ref="C69:E69"/>
    <mergeCell ref="N69:P69"/>
    <mergeCell ref="C70:E70"/>
    <mergeCell ref="N70:P70"/>
    <mergeCell ref="A81:B81"/>
    <mergeCell ref="A82:B82"/>
    <mergeCell ref="A83:B83"/>
    <mergeCell ref="F84:L84"/>
    <mergeCell ref="F85:L85"/>
    <mergeCell ref="M87:N87"/>
    <mergeCell ref="M88:N88"/>
    <mergeCell ref="C90:I90"/>
    <mergeCell ref="J90:P90"/>
    <mergeCell ref="A90:A93"/>
    <mergeCell ref="B90:B93"/>
    <mergeCell ref="I87:I88"/>
    <mergeCell ref="M81:P82"/>
    <mergeCell ref="C91:E91"/>
    <mergeCell ref="N91:P91"/>
    <mergeCell ref="C92:E92"/>
    <mergeCell ref="N92:P92"/>
    <mergeCell ref="C93:E93"/>
    <mergeCell ref="N93:P93"/>
    <mergeCell ref="C94:E94"/>
    <mergeCell ref="N94:P94"/>
    <mergeCell ref="C95:E95"/>
    <mergeCell ref="N95:P95"/>
    <mergeCell ref="C96:E96"/>
    <mergeCell ref="N96:P96"/>
    <mergeCell ref="C97:E97"/>
    <mergeCell ref="N97:P97"/>
    <mergeCell ref="C98:E98"/>
    <mergeCell ref="N98:P98"/>
    <mergeCell ref="C99:E99"/>
    <mergeCell ref="N99:P99"/>
    <mergeCell ref="C100:E100"/>
    <mergeCell ref="N100:P100"/>
    <mergeCell ref="C101:E101"/>
    <mergeCell ref="N101:P101"/>
    <mergeCell ref="C102:E102"/>
    <mergeCell ref="N102:P102"/>
    <mergeCell ref="C103:E103"/>
    <mergeCell ref="N103:P103"/>
    <mergeCell ref="C104:E104"/>
    <mergeCell ref="N104:P104"/>
    <mergeCell ref="C105:E105"/>
    <mergeCell ref="N105:P105"/>
    <mergeCell ref="C106:E106"/>
    <mergeCell ref="N106:P106"/>
    <mergeCell ref="C107:E107"/>
    <mergeCell ref="N107:P107"/>
    <mergeCell ref="C108:E108"/>
    <mergeCell ref="N108:P108"/>
    <mergeCell ref="C109:E109"/>
    <mergeCell ref="N109:P109"/>
    <mergeCell ref="C110:E110"/>
    <mergeCell ref="N110:P110"/>
    <mergeCell ref="A121:B121"/>
    <mergeCell ref="A122:B122"/>
    <mergeCell ref="A123:B123"/>
    <mergeCell ref="F124:L124"/>
    <mergeCell ref="F125:L125"/>
    <mergeCell ref="M127:N127"/>
    <mergeCell ref="M128:N128"/>
    <mergeCell ref="C130:I130"/>
    <mergeCell ref="J130:P130"/>
    <mergeCell ref="A130:A133"/>
    <mergeCell ref="B130:B133"/>
    <mergeCell ref="I127:I128"/>
    <mergeCell ref="M121:P122"/>
    <mergeCell ref="C131:E131"/>
    <mergeCell ref="N131:P131"/>
    <mergeCell ref="C132:E132"/>
    <mergeCell ref="N132:P132"/>
    <mergeCell ref="C133:E133"/>
    <mergeCell ref="N133:P133"/>
    <mergeCell ref="C134:E134"/>
    <mergeCell ref="N134:P134"/>
    <mergeCell ref="C135:E135"/>
    <mergeCell ref="N135:P135"/>
    <mergeCell ref="C136:E136"/>
    <mergeCell ref="N136:P136"/>
    <mergeCell ref="C137:E137"/>
    <mergeCell ref="N137:P137"/>
    <mergeCell ref="C138:E138"/>
    <mergeCell ref="N138:P138"/>
    <mergeCell ref="C139:E139"/>
    <mergeCell ref="N139:P139"/>
    <mergeCell ref="C140:E140"/>
    <mergeCell ref="N140:P140"/>
    <mergeCell ref="C141:E141"/>
    <mergeCell ref="N141:P141"/>
    <mergeCell ref="C142:E142"/>
    <mergeCell ref="N142:P142"/>
    <mergeCell ref="C143:E143"/>
    <mergeCell ref="N143:P143"/>
    <mergeCell ref="C144:E144"/>
    <mergeCell ref="N144:P144"/>
    <mergeCell ref="C145:E145"/>
    <mergeCell ref="N145:P145"/>
    <mergeCell ref="C146:E146"/>
    <mergeCell ref="N146:P146"/>
    <mergeCell ref="C147:E147"/>
    <mergeCell ref="N147:P147"/>
    <mergeCell ref="C148:E148"/>
    <mergeCell ref="N148:P148"/>
    <mergeCell ref="C149:E149"/>
    <mergeCell ref="N149:P149"/>
    <mergeCell ref="C150:E150"/>
    <mergeCell ref="N150:P150"/>
    <mergeCell ref="A161:B161"/>
    <mergeCell ref="A162:B162"/>
    <mergeCell ref="A163:B163"/>
    <mergeCell ref="F164:L164"/>
    <mergeCell ref="F165:L165"/>
    <mergeCell ref="M167:N167"/>
    <mergeCell ref="M168:N168"/>
    <mergeCell ref="C170:I170"/>
    <mergeCell ref="J170:P170"/>
    <mergeCell ref="A170:A173"/>
    <mergeCell ref="B170:B173"/>
    <mergeCell ref="I167:I168"/>
    <mergeCell ref="M161:P162"/>
    <mergeCell ref="C171:E171"/>
    <mergeCell ref="N171:P171"/>
    <mergeCell ref="C172:E172"/>
    <mergeCell ref="N172:P172"/>
    <mergeCell ref="C173:E173"/>
    <mergeCell ref="N173:P173"/>
    <mergeCell ref="C174:E174"/>
    <mergeCell ref="N174:P174"/>
    <mergeCell ref="C175:E175"/>
    <mergeCell ref="N175:P175"/>
    <mergeCell ref="C176:E176"/>
    <mergeCell ref="N176:P176"/>
    <mergeCell ref="C177:E177"/>
    <mergeCell ref="N177:P177"/>
    <mergeCell ref="C178:E178"/>
    <mergeCell ref="N178:P178"/>
    <mergeCell ref="C179:E179"/>
    <mergeCell ref="N179:P179"/>
    <mergeCell ref="C180:E180"/>
    <mergeCell ref="N180:P180"/>
    <mergeCell ref="C181:E181"/>
    <mergeCell ref="N181:P181"/>
    <mergeCell ref="C182:E182"/>
    <mergeCell ref="N182:P182"/>
    <mergeCell ref="C183:E183"/>
    <mergeCell ref="N183:P183"/>
    <mergeCell ref="C184:E184"/>
    <mergeCell ref="N184:P184"/>
    <mergeCell ref="C185:E185"/>
    <mergeCell ref="N185:P185"/>
    <mergeCell ref="C186:E186"/>
    <mergeCell ref="N186:P186"/>
    <mergeCell ref="C187:E187"/>
    <mergeCell ref="N187:P187"/>
    <mergeCell ref="C188:E188"/>
    <mergeCell ref="N188:P188"/>
    <mergeCell ref="C189:E189"/>
    <mergeCell ref="N189:P189"/>
    <mergeCell ref="C190:E190"/>
    <mergeCell ref="N190:P190"/>
    <mergeCell ref="A201:B201"/>
    <mergeCell ref="A202:B202"/>
    <mergeCell ref="A203:B203"/>
    <mergeCell ref="F204:L204"/>
    <mergeCell ref="F205:L205"/>
    <mergeCell ref="M207:N207"/>
    <mergeCell ref="M208:N208"/>
    <mergeCell ref="C210:I210"/>
    <mergeCell ref="J210:P210"/>
    <mergeCell ref="A210:A213"/>
    <mergeCell ref="B210:B213"/>
    <mergeCell ref="I207:I208"/>
    <mergeCell ref="M201:P202"/>
    <mergeCell ref="C211:E211"/>
    <mergeCell ref="N211:P211"/>
    <mergeCell ref="C212:E212"/>
    <mergeCell ref="N212:P212"/>
    <mergeCell ref="C213:E213"/>
    <mergeCell ref="N213:P213"/>
    <mergeCell ref="C214:E214"/>
    <mergeCell ref="N214:P214"/>
    <mergeCell ref="C215:E215"/>
    <mergeCell ref="N215:P215"/>
    <mergeCell ref="C216:E216"/>
    <mergeCell ref="N216:P216"/>
    <mergeCell ref="C217:E217"/>
    <mergeCell ref="N217:P217"/>
    <mergeCell ref="C218:E218"/>
    <mergeCell ref="N218:P218"/>
    <mergeCell ref="C219:E219"/>
    <mergeCell ref="N219:P219"/>
    <mergeCell ref="C220:E220"/>
    <mergeCell ref="N220:P220"/>
    <mergeCell ref="C221:E221"/>
    <mergeCell ref="N221:P221"/>
    <mergeCell ref="C222:E222"/>
    <mergeCell ref="N222:P222"/>
    <mergeCell ref="C223:E223"/>
    <mergeCell ref="N223:P223"/>
    <mergeCell ref="C224:E224"/>
    <mergeCell ref="N224:P224"/>
    <mergeCell ref="C225:E225"/>
    <mergeCell ref="N225:P225"/>
    <mergeCell ref="C226:E226"/>
    <mergeCell ref="N226:P226"/>
    <mergeCell ref="C227:E227"/>
    <mergeCell ref="N227:P227"/>
    <mergeCell ref="C228:E228"/>
    <mergeCell ref="N228:P228"/>
    <mergeCell ref="C229:E229"/>
    <mergeCell ref="N229:P229"/>
    <mergeCell ref="C230:E230"/>
    <mergeCell ref="N230:P230"/>
    <mergeCell ref="A241:B241"/>
    <mergeCell ref="A242:B242"/>
    <mergeCell ref="A243:B243"/>
    <mergeCell ref="F244:L244"/>
    <mergeCell ref="F245:L245"/>
    <mergeCell ref="M247:N247"/>
    <mergeCell ref="M248:N248"/>
    <mergeCell ref="C250:I250"/>
    <mergeCell ref="J250:P250"/>
    <mergeCell ref="A250:A253"/>
    <mergeCell ref="B250:B253"/>
    <mergeCell ref="I247:I248"/>
    <mergeCell ref="M241:P242"/>
    <mergeCell ref="C251:E251"/>
    <mergeCell ref="N251:P251"/>
    <mergeCell ref="C252:E252"/>
    <mergeCell ref="N252:P252"/>
    <mergeCell ref="C253:E253"/>
    <mergeCell ref="N253:P253"/>
    <mergeCell ref="C254:E254"/>
    <mergeCell ref="N254:P254"/>
    <mergeCell ref="C255:E255"/>
    <mergeCell ref="N255:P255"/>
    <mergeCell ref="C256:E256"/>
    <mergeCell ref="N256:P256"/>
    <mergeCell ref="C257:E257"/>
    <mergeCell ref="N257:P257"/>
    <mergeCell ref="C258:E258"/>
    <mergeCell ref="N258:P258"/>
    <mergeCell ref="C259:E259"/>
    <mergeCell ref="N259:P259"/>
    <mergeCell ref="C260:E260"/>
    <mergeCell ref="N260:P260"/>
    <mergeCell ref="C261:E261"/>
    <mergeCell ref="N261:P261"/>
    <mergeCell ref="C262:E262"/>
    <mergeCell ref="N262:P262"/>
    <mergeCell ref="C263:E263"/>
    <mergeCell ref="N263:P263"/>
    <mergeCell ref="C264:E264"/>
    <mergeCell ref="N264:P264"/>
    <mergeCell ref="C265:E265"/>
    <mergeCell ref="N265:P265"/>
    <mergeCell ref="C266:E266"/>
    <mergeCell ref="N266:P266"/>
    <mergeCell ref="C267:E267"/>
    <mergeCell ref="N267:P267"/>
    <mergeCell ref="C268:E268"/>
    <mergeCell ref="N268:P268"/>
    <mergeCell ref="C269:E269"/>
    <mergeCell ref="N269:P269"/>
    <mergeCell ref="C270:E270"/>
    <mergeCell ref="N270:P270"/>
    <mergeCell ref="A281:B281"/>
    <mergeCell ref="A282:B282"/>
    <mergeCell ref="A283:B283"/>
    <mergeCell ref="F284:L284"/>
    <mergeCell ref="F285:L285"/>
    <mergeCell ref="M287:N287"/>
    <mergeCell ref="M288:N288"/>
    <mergeCell ref="C290:I290"/>
    <mergeCell ref="J290:P290"/>
    <mergeCell ref="A290:A293"/>
    <mergeCell ref="B290:B293"/>
    <mergeCell ref="I287:I288"/>
    <mergeCell ref="M281:P282"/>
    <mergeCell ref="C291:E291"/>
    <mergeCell ref="N291:P291"/>
    <mergeCell ref="C292:E292"/>
    <mergeCell ref="N292:P292"/>
    <mergeCell ref="C293:E293"/>
    <mergeCell ref="N293:P293"/>
    <mergeCell ref="C294:E294"/>
    <mergeCell ref="N294:P294"/>
    <mergeCell ref="C295:E295"/>
    <mergeCell ref="N295:P295"/>
    <mergeCell ref="C296:E296"/>
    <mergeCell ref="N296:P296"/>
    <mergeCell ref="C297:E297"/>
    <mergeCell ref="N297:P297"/>
    <mergeCell ref="C298:E298"/>
    <mergeCell ref="N298:P298"/>
    <mergeCell ref="C299:E299"/>
    <mergeCell ref="N299:P299"/>
    <mergeCell ref="C300:E300"/>
    <mergeCell ref="N300:P300"/>
    <mergeCell ref="C301:E301"/>
    <mergeCell ref="N301:P301"/>
    <mergeCell ref="C302:E302"/>
    <mergeCell ref="N302:P302"/>
    <mergeCell ref="C303:E303"/>
    <mergeCell ref="N303:P303"/>
    <mergeCell ref="C304:E304"/>
    <mergeCell ref="N304:P304"/>
    <mergeCell ref="C305:E305"/>
    <mergeCell ref="N305:P305"/>
    <mergeCell ref="C306:E306"/>
    <mergeCell ref="N306:P306"/>
    <mergeCell ref="C307:E307"/>
    <mergeCell ref="N307:P307"/>
    <mergeCell ref="C308:E308"/>
    <mergeCell ref="N308:P308"/>
    <mergeCell ref="C309:E309"/>
    <mergeCell ref="N309:P309"/>
    <mergeCell ref="C310:E310"/>
    <mergeCell ref="N310:P310"/>
    <mergeCell ref="A321:B321"/>
    <mergeCell ref="A322:B322"/>
    <mergeCell ref="A323:B323"/>
    <mergeCell ref="F324:L324"/>
    <mergeCell ref="F325:L325"/>
    <mergeCell ref="M327:N327"/>
    <mergeCell ref="M328:N328"/>
    <mergeCell ref="C330:I330"/>
    <mergeCell ref="J330:P330"/>
    <mergeCell ref="A330:A333"/>
    <mergeCell ref="B330:B333"/>
    <mergeCell ref="I327:I328"/>
    <mergeCell ref="M321:P322"/>
    <mergeCell ref="C331:E331"/>
    <mergeCell ref="N331:P331"/>
    <mergeCell ref="C332:E332"/>
    <mergeCell ref="N332:P332"/>
    <mergeCell ref="C333:E333"/>
    <mergeCell ref="N333:P333"/>
    <mergeCell ref="C334:E334"/>
    <mergeCell ref="N334:P334"/>
    <mergeCell ref="C335:E335"/>
    <mergeCell ref="N335:P335"/>
    <mergeCell ref="C336:E336"/>
    <mergeCell ref="N336:P336"/>
    <mergeCell ref="C337:E337"/>
    <mergeCell ref="N337:P337"/>
    <mergeCell ref="C338:E338"/>
    <mergeCell ref="N338:P338"/>
    <mergeCell ref="C339:E339"/>
    <mergeCell ref="N339:P339"/>
    <mergeCell ref="C340:E340"/>
    <mergeCell ref="N340:P340"/>
    <mergeCell ref="C341:E341"/>
    <mergeCell ref="N341:P341"/>
    <mergeCell ref="C342:E342"/>
    <mergeCell ref="N342:P342"/>
    <mergeCell ref="C343:E343"/>
    <mergeCell ref="N343:P343"/>
    <mergeCell ref="C344:E344"/>
    <mergeCell ref="N344:P344"/>
    <mergeCell ref="C345:E345"/>
    <mergeCell ref="N345:P345"/>
    <mergeCell ref="C346:E346"/>
    <mergeCell ref="N346:P346"/>
    <mergeCell ref="C347:E347"/>
    <mergeCell ref="N347:P347"/>
    <mergeCell ref="C348:E348"/>
    <mergeCell ref="N348:P348"/>
    <mergeCell ref="C349:E349"/>
    <mergeCell ref="N349:P349"/>
    <mergeCell ref="C350:E350"/>
    <mergeCell ref="N350:P350"/>
    <mergeCell ref="A361:B361"/>
    <mergeCell ref="A362:B362"/>
    <mergeCell ref="A363:B363"/>
    <mergeCell ref="F364:L364"/>
    <mergeCell ref="F365:L365"/>
    <mergeCell ref="M367:N367"/>
    <mergeCell ref="M368:N368"/>
    <mergeCell ref="C370:I370"/>
    <mergeCell ref="J370:P370"/>
    <mergeCell ref="A370:A373"/>
    <mergeCell ref="B370:B373"/>
    <mergeCell ref="I367:I368"/>
    <mergeCell ref="M361:P362"/>
    <mergeCell ref="C371:E371"/>
    <mergeCell ref="N371:P371"/>
    <mergeCell ref="C372:E372"/>
    <mergeCell ref="N372:P372"/>
    <mergeCell ref="C373:E373"/>
    <mergeCell ref="N373:P373"/>
    <mergeCell ref="C374:E374"/>
    <mergeCell ref="N374:P374"/>
    <mergeCell ref="C375:E375"/>
    <mergeCell ref="N375:P375"/>
    <mergeCell ref="C376:E376"/>
    <mergeCell ref="N376:P376"/>
    <mergeCell ref="C377:E377"/>
    <mergeCell ref="N377:P377"/>
    <mergeCell ref="C378:E378"/>
    <mergeCell ref="N378:P378"/>
    <mergeCell ref="C379:E379"/>
    <mergeCell ref="N379:P379"/>
    <mergeCell ref="C380:E380"/>
    <mergeCell ref="N380:P380"/>
    <mergeCell ref="C381:E381"/>
    <mergeCell ref="N381:P381"/>
    <mergeCell ref="C382:E382"/>
    <mergeCell ref="N382:P382"/>
    <mergeCell ref="C383:E383"/>
    <mergeCell ref="N383:P383"/>
    <mergeCell ref="C384:E384"/>
    <mergeCell ref="N384:P384"/>
    <mergeCell ref="C385:E385"/>
    <mergeCell ref="N385:P385"/>
    <mergeCell ref="C386:E386"/>
    <mergeCell ref="N386:P386"/>
    <mergeCell ref="C387:E387"/>
    <mergeCell ref="N387:P387"/>
    <mergeCell ref="C388:E388"/>
    <mergeCell ref="N388:P388"/>
    <mergeCell ref="C389:E389"/>
    <mergeCell ref="N389:P389"/>
    <mergeCell ref="C390:E390"/>
    <mergeCell ref="N390:P390"/>
    <mergeCell ref="A401:B401"/>
    <mergeCell ref="A402:B402"/>
    <mergeCell ref="A403:B403"/>
    <mergeCell ref="F404:L404"/>
    <mergeCell ref="F405:L405"/>
    <mergeCell ref="M407:N407"/>
    <mergeCell ref="M408:N408"/>
    <mergeCell ref="C410:I410"/>
    <mergeCell ref="J410:P410"/>
    <mergeCell ref="A410:A413"/>
    <mergeCell ref="B410:B413"/>
    <mergeCell ref="I407:I408"/>
    <mergeCell ref="M401:P402"/>
    <mergeCell ref="C411:E411"/>
    <mergeCell ref="N411:P411"/>
    <mergeCell ref="C412:E412"/>
    <mergeCell ref="N412:P412"/>
    <mergeCell ref="C413:E413"/>
    <mergeCell ref="N413:P413"/>
    <mergeCell ref="C414:E414"/>
    <mergeCell ref="N414:P414"/>
    <mergeCell ref="C415:E415"/>
    <mergeCell ref="N415:P415"/>
    <mergeCell ref="C416:E416"/>
    <mergeCell ref="N416:P416"/>
    <mergeCell ref="C417:E417"/>
    <mergeCell ref="N417:P417"/>
    <mergeCell ref="C418:E418"/>
    <mergeCell ref="N418:P418"/>
    <mergeCell ref="C419:E419"/>
    <mergeCell ref="N419:P419"/>
    <mergeCell ref="C420:E420"/>
    <mergeCell ref="N420:P420"/>
    <mergeCell ref="C421:E421"/>
    <mergeCell ref="N421:P421"/>
    <mergeCell ref="C422:E422"/>
    <mergeCell ref="N422:P422"/>
    <mergeCell ref="C423:E423"/>
    <mergeCell ref="N423:P423"/>
    <mergeCell ref="C424:E424"/>
    <mergeCell ref="N424:P424"/>
    <mergeCell ref="C425:E425"/>
    <mergeCell ref="N425:P425"/>
    <mergeCell ref="C426:E426"/>
    <mergeCell ref="N426:P426"/>
    <mergeCell ref="C427:E427"/>
    <mergeCell ref="N427:P427"/>
    <mergeCell ref="C428:E428"/>
    <mergeCell ref="N428:P428"/>
    <mergeCell ref="C429:E429"/>
    <mergeCell ref="N429:P429"/>
    <mergeCell ref="C430:E430"/>
    <mergeCell ref="N430:P430"/>
    <mergeCell ref="A441:B441"/>
    <mergeCell ref="A442:B442"/>
    <mergeCell ref="A443:B443"/>
    <mergeCell ref="F444:L444"/>
    <mergeCell ref="F445:L445"/>
    <mergeCell ref="M447:N447"/>
    <mergeCell ref="M448:N448"/>
    <mergeCell ref="C450:I450"/>
    <mergeCell ref="J450:P450"/>
    <mergeCell ref="A450:A453"/>
    <mergeCell ref="B450:B453"/>
    <mergeCell ref="I447:I448"/>
    <mergeCell ref="M441:P442"/>
    <mergeCell ref="C451:E451"/>
    <mergeCell ref="N451:P451"/>
    <mergeCell ref="C452:E452"/>
    <mergeCell ref="N452:P452"/>
    <mergeCell ref="C453:E453"/>
    <mergeCell ref="N453:P453"/>
    <mergeCell ref="C454:E454"/>
    <mergeCell ref="N454:P454"/>
    <mergeCell ref="C455:E455"/>
    <mergeCell ref="N455:P455"/>
    <mergeCell ref="C456:E456"/>
    <mergeCell ref="N456:P456"/>
    <mergeCell ref="C457:E457"/>
    <mergeCell ref="N457:P457"/>
    <mergeCell ref="C458:E458"/>
    <mergeCell ref="N458:P458"/>
    <mergeCell ref="C459:E459"/>
    <mergeCell ref="N459:P459"/>
    <mergeCell ref="C460:E460"/>
    <mergeCell ref="N460:P460"/>
    <mergeCell ref="C461:E461"/>
    <mergeCell ref="N461:P461"/>
    <mergeCell ref="C462:E462"/>
    <mergeCell ref="N462:P462"/>
    <mergeCell ref="C463:E463"/>
    <mergeCell ref="N463:P463"/>
    <mergeCell ref="C464:E464"/>
    <mergeCell ref="N464:P464"/>
    <mergeCell ref="C465:E465"/>
    <mergeCell ref="N465:P465"/>
    <mergeCell ref="C466:E466"/>
    <mergeCell ref="N466:P466"/>
    <mergeCell ref="C467:E467"/>
    <mergeCell ref="N467:P467"/>
    <mergeCell ref="C468:E468"/>
    <mergeCell ref="N468:P468"/>
    <mergeCell ref="C469:E469"/>
    <mergeCell ref="N469:P469"/>
    <mergeCell ref="C470:E470"/>
    <mergeCell ref="N470:P470"/>
    <mergeCell ref="A475:B475"/>
    <mergeCell ref="A476:B476"/>
    <mergeCell ref="A477:B477"/>
    <mergeCell ref="F478:L478"/>
    <mergeCell ref="F479:L479"/>
    <mergeCell ref="M480:N480"/>
    <mergeCell ref="M481:N481"/>
    <mergeCell ref="C483:I483"/>
    <mergeCell ref="J483:P483"/>
    <mergeCell ref="A483:A486"/>
    <mergeCell ref="B483:B486"/>
    <mergeCell ref="I480:I481"/>
    <mergeCell ref="M475:P476"/>
    <mergeCell ref="C484:E484"/>
    <mergeCell ref="N484:P484"/>
    <mergeCell ref="C485:E485"/>
    <mergeCell ref="N485:P485"/>
    <mergeCell ref="C486:E486"/>
    <mergeCell ref="N486:P486"/>
    <mergeCell ref="C487:E487"/>
    <mergeCell ref="N487:P487"/>
    <mergeCell ref="C488:E488"/>
    <mergeCell ref="N488:P488"/>
    <mergeCell ref="C489:E489"/>
    <mergeCell ref="N489:P489"/>
    <mergeCell ref="C490:E490"/>
    <mergeCell ref="N490:P490"/>
    <mergeCell ref="C491:E491"/>
    <mergeCell ref="N491:P491"/>
    <mergeCell ref="C492:E492"/>
    <mergeCell ref="N492:P492"/>
    <mergeCell ref="C493:E493"/>
    <mergeCell ref="N493:P493"/>
    <mergeCell ref="C494:E494"/>
    <mergeCell ref="N494:P494"/>
    <mergeCell ref="C495:E495"/>
    <mergeCell ref="N495:P495"/>
    <mergeCell ref="C496:E496"/>
    <mergeCell ref="N496:P496"/>
    <mergeCell ref="C502:E502"/>
    <mergeCell ref="N502:P502"/>
    <mergeCell ref="C503:E503"/>
    <mergeCell ref="N503:P503"/>
    <mergeCell ref="C497:E497"/>
    <mergeCell ref="N497:P497"/>
    <mergeCell ref="C498:E498"/>
    <mergeCell ref="N498:P498"/>
    <mergeCell ref="C499:E499"/>
    <mergeCell ref="N499:P499"/>
    <mergeCell ref="C500:E500"/>
    <mergeCell ref="N500:P500"/>
    <mergeCell ref="C501:E501"/>
    <mergeCell ref="N501:P501"/>
  </mergeCells>
  <pageMargins left="0.69930555555555596" right="0.69930555555555596" top="0.75" bottom="0.75" header="0.3" footer="0.3"/>
  <pageSetup paperSize="5" scale="105" orientation="landscape" r:id="rId1"/>
  <rowBreaks count="1" manualBreakCount="1">
    <brk id="4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5"/>
  <sheetViews>
    <sheetView topLeftCell="A405" zoomScale="80" zoomScaleNormal="80" workbookViewId="0">
      <pane xSplit="2" topLeftCell="C1" activePane="topRight" state="frozen"/>
      <selection pane="topRight" activeCell="F432" sqref="F432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13">
        <v>1</v>
      </c>
      <c r="E6" s="13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72</v>
      </c>
      <c r="N7" s="534"/>
      <c r="O7" s="13">
        <v>0</v>
      </c>
      <c r="P7" s="13">
        <v>5</v>
      </c>
    </row>
    <row r="8" spans="1:16" ht="12.75" customHeight="1" x14ac:dyDescent="0.2">
      <c r="A8" s="61" t="s">
        <v>11</v>
      </c>
      <c r="B8" s="61"/>
      <c r="C8" s="13">
        <v>0</v>
      </c>
      <c r="D8" s="13">
        <v>2</v>
      </c>
      <c r="E8" s="13">
        <v>0</v>
      </c>
      <c r="I8" s="543"/>
      <c r="J8" s="43"/>
      <c r="K8" s="5"/>
      <c r="L8" s="44" t="s">
        <v>12</v>
      </c>
      <c r="M8" s="533" t="s">
        <v>69</v>
      </c>
      <c r="N8" s="534"/>
      <c r="O8" s="13">
        <v>1</v>
      </c>
      <c r="P8" s="13">
        <v>8</v>
      </c>
    </row>
    <row r="9" spans="1:16" ht="7.5" customHeight="1" x14ac:dyDescent="0.2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67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11" t="s">
        <v>19</v>
      </c>
      <c r="G12" s="11" t="s">
        <v>20</v>
      </c>
      <c r="H12" s="11" t="s">
        <v>21</v>
      </c>
      <c r="I12" s="69" t="s">
        <v>22</v>
      </c>
      <c r="J12" s="70" t="s">
        <v>9</v>
      </c>
      <c r="K12" s="11" t="s">
        <v>19</v>
      </c>
      <c r="L12" s="11" t="s">
        <v>20</v>
      </c>
      <c r="M12" s="11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12"/>
      <c r="G13" s="12"/>
      <c r="H13" s="12"/>
      <c r="I13" s="71" t="s">
        <v>24</v>
      </c>
      <c r="J13" s="72" t="s">
        <v>23</v>
      </c>
      <c r="K13" s="12"/>
      <c r="L13" s="12"/>
      <c r="M13" s="12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102" t="s">
        <v>29</v>
      </c>
      <c r="G14" s="102" t="s">
        <v>30</v>
      </c>
      <c r="H14" s="102" t="s">
        <v>31</v>
      </c>
      <c r="I14" s="103" t="s">
        <v>32</v>
      </c>
      <c r="J14" s="104" t="s">
        <v>33</v>
      </c>
      <c r="K14" s="102" t="s">
        <v>34</v>
      </c>
      <c r="L14" s="102" t="s">
        <v>35</v>
      </c>
      <c r="M14" s="102" t="s">
        <v>36</v>
      </c>
      <c r="N14" s="523" t="s">
        <v>37</v>
      </c>
      <c r="O14" s="522"/>
      <c r="P14" s="524"/>
    </row>
    <row r="15" spans="1:16" ht="30" customHeight="1" x14ac:dyDescent="0.2">
      <c r="A15" s="14"/>
      <c r="B15" s="15" t="s">
        <v>38</v>
      </c>
      <c r="C15" s="525">
        <f>SUM(C17,C20)</f>
        <v>521</v>
      </c>
      <c r="D15" s="526"/>
      <c r="E15" s="526"/>
      <c r="F15" s="36">
        <f>SUM(F17,F20)</f>
        <v>0</v>
      </c>
      <c r="G15" s="56">
        <f>SUM(G17,G20)</f>
        <v>0</v>
      </c>
      <c r="H15" s="63">
        <f>SUM(H17,H20)</f>
        <v>0</v>
      </c>
      <c r="I15" s="16">
        <f>SUM(I17,I20)</f>
        <v>521</v>
      </c>
      <c r="J15" s="16">
        <f>SUM(J17,J20)</f>
        <v>0</v>
      </c>
      <c r="K15" s="16">
        <f t="shared" ref="K15:N15" si="0">SUM(K17,K20)</f>
        <v>0</v>
      </c>
      <c r="L15" s="16">
        <f t="shared" si="0"/>
        <v>0</v>
      </c>
      <c r="M15" s="16">
        <f t="shared" si="0"/>
        <v>0</v>
      </c>
      <c r="N15" s="527">
        <f t="shared" si="0"/>
        <v>0</v>
      </c>
      <c r="O15" s="528"/>
      <c r="P15" s="529"/>
    </row>
    <row r="16" spans="1:16" ht="25.5" customHeight="1" x14ac:dyDescent="0.2">
      <c r="A16" s="18">
        <v>1</v>
      </c>
      <c r="B16" s="19" t="s">
        <v>39</v>
      </c>
      <c r="C16" s="530"/>
      <c r="D16" s="531"/>
      <c r="E16" s="531"/>
      <c r="F16" s="20"/>
      <c r="G16" s="20"/>
      <c r="H16" s="20"/>
      <c r="I16" s="73"/>
      <c r="J16" s="64"/>
      <c r="K16" s="20"/>
      <c r="L16" s="20"/>
      <c r="M16" s="20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22">
        <f>SUM(F18:F19)</f>
        <v>0</v>
      </c>
      <c r="G17" s="22">
        <f t="shared" ref="G17:H17" si="1">SUM(G18:G19)</f>
        <v>0</v>
      </c>
      <c r="H17" s="22">
        <f t="shared" si="1"/>
        <v>0</v>
      </c>
      <c r="I17" s="74">
        <f>SUM(C17-F17+G17-H17)</f>
        <v>0</v>
      </c>
      <c r="J17" s="22">
        <f>SUM(J18:J19)</f>
        <v>0</v>
      </c>
      <c r="K17" s="22">
        <f t="shared" ref="K17:M17" si="2">SUM(K18:K19)</f>
        <v>0</v>
      </c>
      <c r="L17" s="22">
        <f t="shared" si="2"/>
        <v>0</v>
      </c>
      <c r="M17" s="22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26">
        <v>0</v>
      </c>
      <c r="G18" s="26">
        <v>0</v>
      </c>
      <c r="H18" s="26">
        <v>0</v>
      </c>
      <c r="I18" s="37">
        <f t="shared" ref="I18:I22" si="3">SUM(C18-F18+G18-H18)</f>
        <v>0</v>
      </c>
      <c r="J18" s="24">
        <v>0</v>
      </c>
      <c r="K18" s="24">
        <v>0</v>
      </c>
      <c r="L18" s="24">
        <v>0</v>
      </c>
      <c r="M18" s="24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26">
        <v>0</v>
      </c>
      <c r="G19" s="26">
        <v>0</v>
      </c>
      <c r="H19" s="26">
        <v>0</v>
      </c>
      <c r="I19" s="37">
        <f t="shared" si="3"/>
        <v>0</v>
      </c>
      <c r="J19" s="24">
        <v>0</v>
      </c>
      <c r="K19" s="24">
        <v>0</v>
      </c>
      <c r="L19" s="24">
        <v>0</v>
      </c>
      <c r="M19" s="24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521</v>
      </c>
      <c r="D20" s="570"/>
      <c r="E20" s="570"/>
      <c r="F20" s="22">
        <f>SUM(F21:F22)</f>
        <v>0</v>
      </c>
      <c r="G20" s="57">
        <f t="shared" ref="G20:H20" si="4">SUM(G21:G22)</f>
        <v>0</v>
      </c>
      <c r="H20" s="65">
        <f t="shared" si="4"/>
        <v>0</v>
      </c>
      <c r="I20" s="74">
        <f t="shared" si="3"/>
        <v>521</v>
      </c>
      <c r="J20" s="25">
        <f>SUM(J21:J22)</f>
        <v>0</v>
      </c>
      <c r="K20" s="25">
        <f>SUM(K21:K22)</f>
        <v>0</v>
      </c>
      <c r="L20" s="25">
        <f t="shared" ref="L20:M20" si="5">SUM(L21:L22)</f>
        <v>0</v>
      </c>
      <c r="M20" s="25">
        <f t="shared" si="5"/>
        <v>0</v>
      </c>
      <c r="N20" s="514">
        <f>SUM(N21:P22)</f>
        <v>0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21</v>
      </c>
      <c r="D21" s="558"/>
      <c r="E21" s="558"/>
      <c r="F21" s="26">
        <v>0</v>
      </c>
      <c r="G21" s="26">
        <v>0</v>
      </c>
      <c r="H21" s="66">
        <v>0</v>
      </c>
      <c r="I21" s="37">
        <f t="shared" si="3"/>
        <v>21</v>
      </c>
      <c r="J21" s="75">
        <v>0</v>
      </c>
      <c r="K21" s="26">
        <v>0</v>
      </c>
      <c r="L21" s="26">
        <v>0</v>
      </c>
      <c r="M21" s="26">
        <v>0</v>
      </c>
      <c r="N21" s="514">
        <f>SUM(J21-K21+L21-M21)</f>
        <v>0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500</v>
      </c>
      <c r="D22" s="558"/>
      <c r="E22" s="558"/>
      <c r="F22" s="26">
        <v>0</v>
      </c>
      <c r="G22" s="58">
        <v>0</v>
      </c>
      <c r="H22" s="66">
        <v>0</v>
      </c>
      <c r="I22" s="37">
        <f t="shared" si="3"/>
        <v>500</v>
      </c>
      <c r="J22" s="75">
        <v>0</v>
      </c>
      <c r="K22" s="26">
        <v>0</v>
      </c>
      <c r="L22" s="26">
        <v>0</v>
      </c>
      <c r="M22" s="26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20"/>
      <c r="G23" s="20"/>
      <c r="H23" s="20"/>
      <c r="I23" s="76"/>
      <c r="J23" s="64"/>
      <c r="K23" s="20"/>
      <c r="L23" s="20"/>
      <c r="M23" s="20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10</v>
      </c>
      <c r="D24" s="558"/>
      <c r="E24" s="558"/>
      <c r="F24" s="26">
        <v>0</v>
      </c>
      <c r="G24" s="26">
        <v>0</v>
      </c>
      <c r="H24" s="26">
        <v>0</v>
      </c>
      <c r="I24" s="74">
        <f t="shared" ref="I24:I27" si="6">SUM(C24-F24+G24-H24)</f>
        <v>10</v>
      </c>
      <c r="J24" s="64"/>
      <c r="K24" s="20"/>
      <c r="L24" s="20"/>
      <c r="M24" s="20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511</v>
      </c>
      <c r="D25" s="558"/>
      <c r="E25" s="558"/>
      <c r="F25" s="26">
        <v>0</v>
      </c>
      <c r="G25" s="58">
        <v>0</v>
      </c>
      <c r="H25" s="66">
        <v>0</v>
      </c>
      <c r="I25" s="74">
        <f t="shared" si="6"/>
        <v>511</v>
      </c>
      <c r="J25" s="64"/>
      <c r="K25" s="20"/>
      <c r="L25" s="20"/>
      <c r="M25" s="20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26">
        <v>0</v>
      </c>
      <c r="G26" s="26">
        <v>0</v>
      </c>
      <c r="H26" s="26">
        <v>0</v>
      </c>
      <c r="I26" s="74">
        <f t="shared" si="6"/>
        <v>0</v>
      </c>
      <c r="J26" s="64"/>
      <c r="K26" s="20"/>
      <c r="L26" s="20"/>
      <c r="M26" s="20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0</v>
      </c>
      <c r="D27" s="562"/>
      <c r="E27" s="562"/>
      <c r="F27" s="48">
        <v>0</v>
      </c>
      <c r="G27" s="48">
        <v>0</v>
      </c>
      <c r="H27" s="48">
        <v>0</v>
      </c>
      <c r="I27" s="74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x14ac:dyDescent="0.2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49"/>
      <c r="I28" s="79"/>
      <c r="J28" s="80"/>
      <c r="K28" s="32"/>
      <c r="L28" s="32"/>
      <c r="M28" s="32"/>
      <c r="N28" s="508"/>
      <c r="O28" s="508"/>
      <c r="P28" s="567"/>
    </row>
    <row r="29" spans="1:16" ht="24" customHeight="1" x14ac:dyDescent="0.2">
      <c r="B29" s="3" t="s">
        <v>50</v>
      </c>
      <c r="C29" s="492">
        <f>SUM(C17+C20)-(C24+C25+C26+C28)</f>
        <v>0</v>
      </c>
      <c r="D29" s="493"/>
      <c r="E29" s="493"/>
      <c r="F29" s="50">
        <f>SUM(F17+F20)-(F24+F25+F26+F28)</f>
        <v>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3"/>
      <c r="D31" s="3"/>
      <c r="E31" s="3"/>
      <c r="N31" s="3"/>
      <c r="O31" s="3"/>
      <c r="P31" s="3"/>
    </row>
    <row r="32" spans="1:16" x14ac:dyDescent="0.2">
      <c r="C32" s="3"/>
      <c r="D32" s="3"/>
      <c r="E32" s="3"/>
      <c r="N32" s="3"/>
      <c r="O32" s="3"/>
      <c r="P32" s="3"/>
    </row>
    <row r="33" spans="1:16" ht="12.75" customHeight="1" x14ac:dyDescent="0.2">
      <c r="C33" s="3"/>
      <c r="D33" s="3"/>
      <c r="E33" s="3"/>
      <c r="I33" s="7"/>
      <c r="N33" s="3"/>
      <c r="O33" s="3"/>
      <c r="P33" s="3"/>
    </row>
    <row r="34" spans="1:16" ht="12.75" customHeight="1" x14ac:dyDescent="0.2">
      <c r="C34" s="3"/>
      <c r="D34" s="3"/>
      <c r="E34" s="3"/>
      <c r="N34" s="3"/>
      <c r="O34" s="3"/>
      <c r="P34" s="3"/>
    </row>
    <row r="35" spans="1:16" x14ac:dyDescent="0.2">
      <c r="C35" s="3"/>
      <c r="D35" s="3"/>
      <c r="E35" s="3"/>
      <c r="N35" s="3"/>
      <c r="O35" s="3"/>
      <c r="P35" s="3"/>
    </row>
    <row r="36" spans="1:16" x14ac:dyDescent="0.2">
      <c r="C36" s="3"/>
      <c r="D36" s="3"/>
      <c r="E36" s="3"/>
      <c r="N36" s="3"/>
      <c r="O36" s="3"/>
      <c r="P36" s="3"/>
    </row>
    <row r="37" spans="1:16" x14ac:dyDescent="0.2">
      <c r="C37" s="3"/>
      <c r="D37" s="3"/>
      <c r="E37" s="3"/>
      <c r="N37" s="3"/>
      <c r="O37" s="3"/>
      <c r="P37" s="3"/>
    </row>
    <row r="38" spans="1:16" x14ac:dyDescent="0.2">
      <c r="C38" s="3"/>
      <c r="D38" s="3"/>
      <c r="E38" s="3"/>
      <c r="N38" s="3"/>
      <c r="O38" s="3"/>
      <c r="P38" s="3"/>
    </row>
    <row r="39" spans="1:16" ht="12.75" customHeight="1" x14ac:dyDescent="0.2">
      <c r="C39" s="3"/>
      <c r="D39" s="3"/>
      <c r="E39" s="3"/>
      <c r="N39" s="3"/>
      <c r="O39" s="3"/>
      <c r="P39" s="3"/>
    </row>
    <row r="40" spans="1:16" ht="12.75" customHeight="1" x14ac:dyDescent="0.2">
      <c r="C40" s="3"/>
      <c r="D40" s="3"/>
      <c r="E40" s="3"/>
      <c r="N40" s="3"/>
      <c r="O40" s="3"/>
      <c r="P40" s="3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13">
        <v>1</v>
      </c>
      <c r="E46" s="13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Mei</v>
      </c>
      <c r="N47" s="534"/>
      <c r="O47" s="13">
        <f>+O7:P7</f>
        <v>0</v>
      </c>
      <c r="P47" s="13">
        <f>P7</f>
        <v>5</v>
      </c>
    </row>
    <row r="48" spans="1:16" ht="12.75" customHeight="1" x14ac:dyDescent="0.2">
      <c r="A48" s="7" t="s">
        <v>52</v>
      </c>
      <c r="B48" s="7"/>
      <c r="C48" s="13">
        <v>0</v>
      </c>
      <c r="D48" s="13">
        <v>1</v>
      </c>
      <c r="E48" s="13">
        <v>0</v>
      </c>
      <c r="I48" s="543"/>
      <c r="J48" s="43"/>
      <c r="K48" s="5"/>
      <c r="L48" s="44" t="s">
        <v>12</v>
      </c>
      <c r="M48" s="533" t="str">
        <f>M8</f>
        <v>: 2018</v>
      </c>
      <c r="N48" s="534"/>
      <c r="O48" s="13">
        <v>1</v>
      </c>
      <c r="P48" s="13">
        <f>+P8</f>
        <v>8</v>
      </c>
    </row>
    <row r="49" spans="1:16" ht="12.75" customHeight="1" x14ac:dyDescent="0.2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67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11" t="s">
        <v>19</v>
      </c>
      <c r="G52" s="11" t="s">
        <v>20</v>
      </c>
      <c r="H52" s="11" t="s">
        <v>21</v>
      </c>
      <c r="I52" s="69" t="s">
        <v>22</v>
      </c>
      <c r="J52" s="70" t="s">
        <v>9</v>
      </c>
      <c r="K52" s="11" t="s">
        <v>19</v>
      </c>
      <c r="L52" s="11" t="s">
        <v>20</v>
      </c>
      <c r="M52" s="11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12"/>
      <c r="G53" s="12"/>
      <c r="H53" s="12"/>
      <c r="I53" s="71" t="s">
        <v>24</v>
      </c>
      <c r="J53" s="72" t="s">
        <v>23</v>
      </c>
      <c r="K53" s="12"/>
      <c r="L53" s="12"/>
      <c r="M53" s="12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102" t="s">
        <v>29</v>
      </c>
      <c r="G54" s="102" t="s">
        <v>30</v>
      </c>
      <c r="H54" s="102" t="s">
        <v>31</v>
      </c>
      <c r="I54" s="103" t="s">
        <v>32</v>
      </c>
      <c r="J54" s="104" t="s">
        <v>33</v>
      </c>
      <c r="K54" s="102" t="s">
        <v>34</v>
      </c>
      <c r="L54" s="102" t="s">
        <v>35</v>
      </c>
      <c r="M54" s="102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25">
        <f>SUM(C57,C60)</f>
        <v>1634</v>
      </c>
      <c r="D55" s="526"/>
      <c r="E55" s="526"/>
      <c r="F55" s="56">
        <f>SUM(F57,F60)</f>
        <v>0</v>
      </c>
      <c r="G55" s="56">
        <f>SUM(G57,G60)</f>
        <v>0</v>
      </c>
      <c r="H55" s="36">
        <f>SUM(H57,H60)</f>
        <v>0</v>
      </c>
      <c r="I55" s="16">
        <f>SUM(I57,I60)</f>
        <v>1634</v>
      </c>
      <c r="J55" s="16">
        <f>SUM(J57,J60)</f>
        <v>0</v>
      </c>
      <c r="K55" s="16">
        <f t="shared" ref="K55:N55" si="7">SUM(K57,K60)</f>
        <v>0</v>
      </c>
      <c r="L55" s="16">
        <f t="shared" si="7"/>
        <v>5</v>
      </c>
      <c r="M55" s="16">
        <f t="shared" si="7"/>
        <v>0</v>
      </c>
      <c r="N55" s="527">
        <f t="shared" si="7"/>
        <v>5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30"/>
      <c r="D56" s="531"/>
      <c r="E56" s="531"/>
      <c r="F56" s="20"/>
      <c r="G56" s="20"/>
      <c r="H56" s="20"/>
      <c r="I56" s="73"/>
      <c r="J56" s="64"/>
      <c r="K56" s="20"/>
      <c r="L56" s="20"/>
      <c r="M56" s="20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69">
        <f>SUM(C58:E59)</f>
        <v>0</v>
      </c>
      <c r="D57" s="570"/>
      <c r="E57" s="570"/>
      <c r="F57" s="57">
        <f>SUM(F58:F59)</f>
        <v>0</v>
      </c>
      <c r="G57" s="22">
        <f t="shared" ref="G57:H57" si="8">SUM(G58:G59)</f>
        <v>0</v>
      </c>
      <c r="H57" s="22">
        <f t="shared" si="8"/>
        <v>0</v>
      </c>
      <c r="I57" s="74">
        <f>SUM(C57-F57+G57-H57)</f>
        <v>0</v>
      </c>
      <c r="J57" s="22">
        <f>SUM(J58:J59)</f>
        <v>0</v>
      </c>
      <c r="K57" s="22">
        <f t="shared" ref="K57:M57" si="9">SUM(K58:K59)</f>
        <v>0</v>
      </c>
      <c r="L57" s="22">
        <f t="shared" si="9"/>
        <v>0</v>
      </c>
      <c r="M57" s="22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57">
        <v>0</v>
      </c>
      <c r="D58" s="558"/>
      <c r="E58" s="558"/>
      <c r="F58" s="58">
        <v>0</v>
      </c>
      <c r="G58" s="26">
        <v>0</v>
      </c>
      <c r="H58" s="26">
        <v>0</v>
      </c>
      <c r="I58" s="37">
        <f t="shared" ref="I58:I62" si="10">SUM(C58-F58+G58-H58)</f>
        <v>0</v>
      </c>
      <c r="J58" s="24">
        <v>0</v>
      </c>
      <c r="K58" s="24">
        <v>0</v>
      </c>
      <c r="L58" s="24">
        <v>0</v>
      </c>
      <c r="M58" s="24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57">
        <v>0</v>
      </c>
      <c r="D59" s="558"/>
      <c r="E59" s="558"/>
      <c r="F59" s="58">
        <v>0</v>
      </c>
      <c r="G59" s="26">
        <v>0</v>
      </c>
      <c r="H59" s="26">
        <v>0</v>
      </c>
      <c r="I59" s="37">
        <f t="shared" si="10"/>
        <v>0</v>
      </c>
      <c r="J59" s="24">
        <v>0</v>
      </c>
      <c r="K59" s="24">
        <v>0</v>
      </c>
      <c r="L59" s="24">
        <v>0</v>
      </c>
      <c r="M59" s="24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69">
        <f>SUM(C61:E62)</f>
        <v>1634</v>
      </c>
      <c r="D60" s="570"/>
      <c r="E60" s="570"/>
      <c r="F60" s="57">
        <f>SUM(F61:F62)</f>
        <v>0</v>
      </c>
      <c r="G60" s="22">
        <f>SUM(G61:G62)</f>
        <v>0</v>
      </c>
      <c r="H60" s="22">
        <f t="shared" ref="H60" si="11">SUM(H61:H62)</f>
        <v>0</v>
      </c>
      <c r="I60" s="74">
        <f t="shared" si="10"/>
        <v>1634</v>
      </c>
      <c r="J60" s="25">
        <f>SUM(J61:J62)</f>
        <v>0</v>
      </c>
      <c r="K60" s="25">
        <f t="shared" ref="K60:M60" si="12">SUM(K61:K62)</f>
        <v>0</v>
      </c>
      <c r="L60" s="25">
        <f t="shared" si="12"/>
        <v>5</v>
      </c>
      <c r="M60" s="25">
        <f t="shared" si="12"/>
        <v>0</v>
      </c>
      <c r="N60" s="514">
        <f>SUM(N61:P62)</f>
        <v>5</v>
      </c>
      <c r="O60" s="514"/>
      <c r="P60" s="568"/>
    </row>
    <row r="61" spans="1:16" ht="12.75" customHeight="1" x14ac:dyDescent="0.2">
      <c r="A61" s="21"/>
      <c r="B61" s="23" t="s">
        <v>41</v>
      </c>
      <c r="C61" s="557">
        <v>335</v>
      </c>
      <c r="D61" s="558"/>
      <c r="E61" s="558"/>
      <c r="F61" s="58">
        <v>0</v>
      </c>
      <c r="G61" s="26">
        <v>0</v>
      </c>
      <c r="H61" s="26">
        <v>0</v>
      </c>
      <c r="I61" s="37">
        <f t="shared" si="10"/>
        <v>335</v>
      </c>
      <c r="J61" s="75">
        <v>0</v>
      </c>
      <c r="K61" s="26">
        <v>0</v>
      </c>
      <c r="L61" s="26">
        <v>5</v>
      </c>
      <c r="M61" s="26">
        <v>0</v>
      </c>
      <c r="N61" s="514">
        <f>SUM(J61-K61+L61-M61)</f>
        <v>5</v>
      </c>
      <c r="O61" s="514"/>
      <c r="P61" s="568"/>
    </row>
    <row r="62" spans="1:16" ht="15" x14ac:dyDescent="0.2">
      <c r="A62" s="21"/>
      <c r="B62" s="23" t="s">
        <v>42</v>
      </c>
      <c r="C62" s="557">
        <v>1299</v>
      </c>
      <c r="D62" s="558"/>
      <c r="E62" s="558"/>
      <c r="F62" s="58">
        <v>0</v>
      </c>
      <c r="G62" s="26">
        <v>0</v>
      </c>
      <c r="H62" s="26">
        <v>0</v>
      </c>
      <c r="I62" s="37">
        <f t="shared" si="10"/>
        <v>1299</v>
      </c>
      <c r="J62" s="75">
        <v>0</v>
      </c>
      <c r="K62" s="26">
        <v>0</v>
      </c>
      <c r="L62" s="26">
        <v>0</v>
      </c>
      <c r="M62" s="26">
        <v>0</v>
      </c>
      <c r="N62" s="514">
        <f>SUM(J62-K62+L62-M62)</f>
        <v>0</v>
      </c>
      <c r="O62" s="514"/>
      <c r="P62" s="568"/>
    </row>
    <row r="63" spans="1:16" x14ac:dyDescent="0.2">
      <c r="A63" s="18">
        <v>2</v>
      </c>
      <c r="B63" s="19" t="s">
        <v>44</v>
      </c>
      <c r="C63" s="530"/>
      <c r="D63" s="531"/>
      <c r="E63" s="531"/>
      <c r="F63" s="20"/>
      <c r="G63" s="20"/>
      <c r="H63" s="20"/>
      <c r="I63" s="76"/>
      <c r="J63" s="64"/>
      <c r="K63" s="20"/>
      <c r="L63" s="20"/>
      <c r="M63" s="20"/>
      <c r="N63" s="559"/>
      <c r="O63" s="559"/>
      <c r="P63" s="560"/>
    </row>
    <row r="64" spans="1:16" ht="14.25" x14ac:dyDescent="0.2">
      <c r="A64" s="21"/>
      <c r="B64" s="23" t="s">
        <v>45</v>
      </c>
      <c r="C64" s="557">
        <v>0</v>
      </c>
      <c r="D64" s="558"/>
      <c r="E64" s="558"/>
      <c r="F64" s="58">
        <v>0</v>
      </c>
      <c r="G64" s="26">
        <v>0</v>
      </c>
      <c r="H64" s="26">
        <v>0</v>
      </c>
      <c r="I64" s="74">
        <f t="shared" ref="I64:I67" si="13">SUM(C64-F64+G64-H64)</f>
        <v>0</v>
      </c>
      <c r="J64" s="64"/>
      <c r="K64" s="20"/>
      <c r="L64" s="20"/>
      <c r="M64" s="20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57">
        <v>1634</v>
      </c>
      <c r="D65" s="558"/>
      <c r="E65" s="558"/>
      <c r="F65" s="58">
        <v>0</v>
      </c>
      <c r="G65" s="26">
        <v>0</v>
      </c>
      <c r="H65" s="26">
        <v>0</v>
      </c>
      <c r="I65" s="74">
        <f t="shared" si="13"/>
        <v>1634</v>
      </c>
      <c r="J65" s="64"/>
      <c r="K65" s="20"/>
      <c r="L65" s="20"/>
      <c r="M65" s="20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57">
        <v>0</v>
      </c>
      <c r="D66" s="558"/>
      <c r="E66" s="558"/>
      <c r="F66" s="26">
        <v>0</v>
      </c>
      <c r="G66" s="26">
        <v>0</v>
      </c>
      <c r="H66" s="26">
        <v>0</v>
      </c>
      <c r="I66" s="74">
        <f t="shared" si="13"/>
        <v>0</v>
      </c>
      <c r="J66" s="64"/>
      <c r="K66" s="20"/>
      <c r="L66" s="20"/>
      <c r="M66" s="20"/>
      <c r="N66" s="559"/>
      <c r="O66" s="559"/>
      <c r="P66" s="560"/>
    </row>
    <row r="67" spans="1:16" ht="14.25" x14ac:dyDescent="0.2">
      <c r="A67" s="27"/>
      <c r="B67" s="28" t="s">
        <v>48</v>
      </c>
      <c r="C67" s="561">
        <v>0</v>
      </c>
      <c r="D67" s="562"/>
      <c r="E67" s="562"/>
      <c r="F67" s="48">
        <v>0</v>
      </c>
      <c r="G67" s="48">
        <v>0</v>
      </c>
      <c r="H67" s="48">
        <v>0</v>
      </c>
      <c r="I67" s="74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4.25" x14ac:dyDescent="0.2">
      <c r="A68" s="30">
        <v>3</v>
      </c>
      <c r="B68" s="31" t="s">
        <v>49</v>
      </c>
      <c r="C68" s="565">
        <v>0</v>
      </c>
      <c r="D68" s="566"/>
      <c r="E68" s="566"/>
      <c r="F68" s="53">
        <v>0</v>
      </c>
      <c r="G68" s="53">
        <v>0</v>
      </c>
      <c r="H68" s="49"/>
      <c r="I68" s="79"/>
      <c r="J68" s="80"/>
      <c r="K68" s="32"/>
      <c r="L68" s="32"/>
      <c r="M68" s="32"/>
      <c r="N68" s="508"/>
      <c r="O68" s="508"/>
      <c r="P68" s="567"/>
    </row>
    <row r="69" spans="1:16" x14ac:dyDescent="0.2">
      <c r="B69" s="3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3"/>
      <c r="D71" s="3"/>
      <c r="E71" s="3"/>
      <c r="G71" s="1" t="s">
        <v>1</v>
      </c>
      <c r="N71" s="3"/>
      <c r="O71" s="3"/>
      <c r="P71" s="3"/>
    </row>
    <row r="72" spans="1:16" ht="12.75" customHeight="1" x14ac:dyDescent="0.2">
      <c r="C72" s="3"/>
      <c r="D72" s="3"/>
      <c r="E72" s="3"/>
      <c r="N72" s="3"/>
      <c r="O72" s="3"/>
      <c r="P72" s="3"/>
    </row>
    <row r="73" spans="1:16" ht="7.5" customHeight="1" x14ac:dyDescent="0.2">
      <c r="C73" s="3"/>
      <c r="D73" s="3"/>
      <c r="E73" s="3"/>
      <c r="N73" s="3"/>
      <c r="O73" s="3"/>
      <c r="P73" s="3"/>
    </row>
    <row r="74" spans="1:16" ht="18" customHeight="1" x14ac:dyDescent="0.2">
      <c r="C74" s="3"/>
      <c r="D74" s="3"/>
      <c r="E74" s="3"/>
      <c r="N74" s="3"/>
      <c r="O74" s="3"/>
      <c r="P74" s="3"/>
    </row>
    <row r="75" spans="1:16" ht="12.75" customHeight="1" x14ac:dyDescent="0.2">
      <c r="C75" s="3"/>
      <c r="D75" s="3"/>
      <c r="E75" s="3"/>
      <c r="N75" s="3"/>
      <c r="O75" s="3"/>
      <c r="P75" s="3"/>
    </row>
    <row r="76" spans="1:16" ht="12.75" customHeight="1" x14ac:dyDescent="0.2">
      <c r="C76" s="3"/>
      <c r="D76" s="3"/>
      <c r="E76" s="3"/>
      <c r="N76" s="3"/>
      <c r="O76" s="3"/>
      <c r="P76" s="3"/>
    </row>
    <row r="77" spans="1:16" ht="12.75" customHeight="1" x14ac:dyDescent="0.2">
      <c r="C77" s="3"/>
      <c r="D77" s="3"/>
      <c r="E77" s="3"/>
      <c r="N77" s="3"/>
      <c r="O77" s="3"/>
      <c r="P77" s="3"/>
    </row>
    <row r="78" spans="1:16" x14ac:dyDescent="0.2">
      <c r="C78" s="3"/>
      <c r="D78" s="3"/>
      <c r="E78" s="3"/>
      <c r="N78" s="3"/>
      <c r="O78" s="3"/>
      <c r="P78" s="3"/>
    </row>
    <row r="79" spans="1:16" ht="30" customHeight="1" x14ac:dyDescent="0.2">
      <c r="C79" s="3"/>
      <c r="D79" s="3"/>
      <c r="E79" s="3"/>
      <c r="N79" s="3"/>
      <c r="O79" s="3"/>
      <c r="P79" s="3"/>
    </row>
    <row r="80" spans="1:16" ht="25.5" customHeight="1" x14ac:dyDescent="0.2">
      <c r="C80" s="3"/>
      <c r="D80" s="3"/>
      <c r="E80" s="3"/>
      <c r="N80" s="3"/>
      <c r="O80" s="3"/>
      <c r="P80" s="3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13">
        <v>1</v>
      </c>
      <c r="E86" s="13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Mei</v>
      </c>
      <c r="N87" s="534"/>
      <c r="O87" s="13">
        <f>+O47:P47</f>
        <v>0</v>
      </c>
      <c r="P87" s="13">
        <f>P47</f>
        <v>5</v>
      </c>
    </row>
    <row r="88" spans="1:16" ht="15" customHeight="1" x14ac:dyDescent="0.2">
      <c r="A88" s="61" t="s">
        <v>54</v>
      </c>
      <c r="B88" s="61"/>
      <c r="C88" s="13">
        <v>0</v>
      </c>
      <c r="D88" s="13">
        <v>4</v>
      </c>
      <c r="E88" s="13">
        <v>0</v>
      </c>
      <c r="I88" s="543"/>
      <c r="J88" s="43"/>
      <c r="K88" s="5"/>
      <c r="L88" s="44" t="s">
        <v>12</v>
      </c>
      <c r="M88" s="533" t="str">
        <f>M48</f>
        <v>: 2018</v>
      </c>
      <c r="N88" s="534"/>
      <c r="O88" s="13">
        <v>1</v>
      </c>
      <c r="P88" s="13">
        <f>+P48</f>
        <v>8</v>
      </c>
    </row>
    <row r="89" spans="1:16" ht="15.75" customHeight="1" x14ac:dyDescent="0.2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67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11" t="s">
        <v>19</v>
      </c>
      <c r="G92" s="11" t="s">
        <v>20</v>
      </c>
      <c r="H92" s="11" t="s">
        <v>21</v>
      </c>
      <c r="I92" s="69" t="s">
        <v>22</v>
      </c>
      <c r="J92" s="70" t="s">
        <v>9</v>
      </c>
      <c r="K92" s="11" t="s">
        <v>19</v>
      </c>
      <c r="L92" s="11" t="s">
        <v>20</v>
      </c>
      <c r="M92" s="11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12"/>
      <c r="G93" s="12"/>
      <c r="H93" s="12"/>
      <c r="I93" s="71" t="s">
        <v>24</v>
      </c>
      <c r="J93" s="72" t="s">
        <v>23</v>
      </c>
      <c r="K93" s="12"/>
      <c r="L93" s="12"/>
      <c r="M93" s="12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102" t="s">
        <v>29</v>
      </c>
      <c r="G94" s="102" t="s">
        <v>30</v>
      </c>
      <c r="H94" s="102" t="s">
        <v>31</v>
      </c>
      <c r="I94" s="103" t="s">
        <v>32</v>
      </c>
      <c r="J94" s="104" t="s">
        <v>33</v>
      </c>
      <c r="K94" s="102" t="s">
        <v>34</v>
      </c>
      <c r="L94" s="102" t="s">
        <v>35</v>
      </c>
      <c r="M94" s="102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1075</v>
      </c>
      <c r="D95" s="526"/>
      <c r="E95" s="526"/>
      <c r="F95" s="63">
        <f>SUM(F97,F100)</f>
        <v>41</v>
      </c>
      <c r="G95" s="56">
        <f>SUM(G97,G100)</f>
        <v>32</v>
      </c>
      <c r="H95" s="36">
        <f>SUM(H97,H100)</f>
        <v>0</v>
      </c>
      <c r="I95" s="16">
        <f>SUM(I97,I100)</f>
        <v>1066</v>
      </c>
      <c r="J95" s="16">
        <f>SUM(J97,J100)</f>
        <v>0</v>
      </c>
      <c r="K95" s="16">
        <f t="shared" ref="K95:N95" si="15">SUM(K97,K100)</f>
        <v>0</v>
      </c>
      <c r="L95" s="16">
        <f t="shared" si="15"/>
        <v>160</v>
      </c>
      <c r="M95" s="16">
        <f t="shared" si="15"/>
        <v>0</v>
      </c>
      <c r="N95" s="527">
        <f t="shared" si="15"/>
        <v>160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20"/>
      <c r="G96" s="20"/>
      <c r="H96" s="20"/>
      <c r="I96" s="73"/>
      <c r="J96" s="64"/>
      <c r="K96" s="20"/>
      <c r="L96" s="20"/>
      <c r="M96" s="20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65">
        <f>SUM(F98:F99)</f>
        <v>0</v>
      </c>
      <c r="G97" s="22">
        <f t="shared" ref="G97:H97" si="16">SUM(G98:G99)</f>
        <v>0</v>
      </c>
      <c r="H97" s="22">
        <f t="shared" si="16"/>
        <v>0</v>
      </c>
      <c r="I97" s="74">
        <f>SUM(C97-F97+G97-H97)</f>
        <v>0</v>
      </c>
      <c r="J97" s="22">
        <f>SUM(J98:J99)</f>
        <v>0</v>
      </c>
      <c r="K97" s="22">
        <f t="shared" ref="K97:M97" si="17">SUM(K98:K99)</f>
        <v>0</v>
      </c>
      <c r="L97" s="22">
        <f t="shared" si="17"/>
        <v>0</v>
      </c>
      <c r="M97" s="22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66">
        <v>0</v>
      </c>
      <c r="G98" s="26">
        <v>0</v>
      </c>
      <c r="H98" s="26">
        <v>0</v>
      </c>
      <c r="I98" s="37">
        <f t="shared" ref="I98:I102" si="18">SUM(C98-F98+G98-H98)</f>
        <v>0</v>
      </c>
      <c r="J98" s="24">
        <v>0</v>
      </c>
      <c r="K98" s="24">
        <v>0</v>
      </c>
      <c r="L98" s="24">
        <v>0</v>
      </c>
      <c r="M98" s="24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66">
        <v>0</v>
      </c>
      <c r="G99" s="26">
        <v>0</v>
      </c>
      <c r="H99" s="26">
        <v>0</v>
      </c>
      <c r="I99" s="37">
        <f t="shared" si="18"/>
        <v>0</v>
      </c>
      <c r="J99" s="24">
        <v>0</v>
      </c>
      <c r="K99" s="24">
        <v>0</v>
      </c>
      <c r="L99" s="24">
        <v>0</v>
      </c>
      <c r="M99" s="24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1075</v>
      </c>
      <c r="D100" s="570"/>
      <c r="E100" s="570"/>
      <c r="F100" s="65">
        <f>SUM(F101:F102)</f>
        <v>41</v>
      </c>
      <c r="G100" s="22">
        <f t="shared" ref="G100:H100" si="19">SUM(G101:G102)</f>
        <v>32</v>
      </c>
      <c r="H100" s="22">
        <f t="shared" si="19"/>
        <v>0</v>
      </c>
      <c r="I100" s="74">
        <f t="shared" si="18"/>
        <v>1066</v>
      </c>
      <c r="J100" s="25">
        <f>SUM(J101:J102)</f>
        <v>0</v>
      </c>
      <c r="K100" s="25">
        <f t="shared" ref="K100:M100" si="20">SUM(K101:K102)</f>
        <v>0</v>
      </c>
      <c r="L100" s="25">
        <f t="shared" si="20"/>
        <v>160</v>
      </c>
      <c r="M100" s="25">
        <f t="shared" si="20"/>
        <v>0</v>
      </c>
      <c r="N100" s="514">
        <f>SUM(N101:P102)</f>
        <v>160</v>
      </c>
      <c r="O100" s="514"/>
      <c r="P100" s="568"/>
    </row>
    <row r="101" spans="1:16" ht="15" x14ac:dyDescent="0.2">
      <c r="A101" s="21"/>
      <c r="B101" s="23" t="s">
        <v>41</v>
      </c>
      <c r="C101" s="557">
        <v>134</v>
      </c>
      <c r="D101" s="558"/>
      <c r="E101" s="558"/>
      <c r="F101" s="66">
        <v>0</v>
      </c>
      <c r="G101" s="26">
        <v>0</v>
      </c>
      <c r="H101" s="26">
        <v>0</v>
      </c>
      <c r="I101" s="37">
        <f t="shared" si="18"/>
        <v>134</v>
      </c>
      <c r="J101" s="75">
        <v>0</v>
      </c>
      <c r="K101" s="26">
        <v>0</v>
      </c>
      <c r="L101" s="26">
        <v>160</v>
      </c>
      <c r="M101" s="26">
        <v>0</v>
      </c>
      <c r="N101" s="514">
        <f>SUM(J101-K101+L101-M101)</f>
        <v>160</v>
      </c>
      <c r="O101" s="514"/>
      <c r="P101" s="568"/>
    </row>
    <row r="102" spans="1:16" ht="15" x14ac:dyDescent="0.2">
      <c r="A102" s="21"/>
      <c r="B102" s="23" t="s">
        <v>42</v>
      </c>
      <c r="C102" s="557">
        <v>941</v>
      </c>
      <c r="D102" s="558"/>
      <c r="E102" s="558"/>
      <c r="F102" s="66">
        <v>41</v>
      </c>
      <c r="G102" s="26">
        <v>32</v>
      </c>
      <c r="H102" s="26">
        <v>0</v>
      </c>
      <c r="I102" s="37">
        <f t="shared" si="18"/>
        <v>932</v>
      </c>
      <c r="J102" s="75">
        <v>0</v>
      </c>
      <c r="K102" s="26">
        <v>0</v>
      </c>
      <c r="L102" s="26">
        <v>0</v>
      </c>
      <c r="M102" s="26">
        <v>0</v>
      </c>
      <c r="N102" s="514">
        <f>SUM(J102-K102+L102-M102)</f>
        <v>0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20"/>
      <c r="G103" s="20"/>
      <c r="H103" s="20"/>
      <c r="I103" s="76"/>
      <c r="J103" s="64"/>
      <c r="K103" s="20"/>
      <c r="L103" s="20"/>
      <c r="M103" s="20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0</v>
      </c>
      <c r="D104" s="558"/>
      <c r="E104" s="558"/>
      <c r="F104" s="66">
        <v>0</v>
      </c>
      <c r="G104" s="26">
        <v>0</v>
      </c>
      <c r="H104" s="26">
        <v>0</v>
      </c>
      <c r="I104" s="74">
        <f t="shared" ref="I104:I107" si="21">SUM(C104-F104+G104-H104)</f>
        <v>0</v>
      </c>
      <c r="J104" s="64"/>
      <c r="K104" s="20"/>
      <c r="L104" s="20"/>
      <c r="M104" s="20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880</v>
      </c>
      <c r="D105" s="558"/>
      <c r="E105" s="558"/>
      <c r="F105" s="81">
        <v>32</v>
      </c>
      <c r="G105" s="26">
        <v>32</v>
      </c>
      <c r="H105" s="26">
        <v>0</v>
      </c>
      <c r="I105" s="74">
        <f t="shared" si="21"/>
        <v>880</v>
      </c>
      <c r="J105" s="64"/>
      <c r="K105" s="20"/>
      <c r="L105" s="20"/>
      <c r="M105" s="20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81">
        <v>0</v>
      </c>
      <c r="G106" s="26">
        <v>0</v>
      </c>
      <c r="H106" s="26">
        <v>0</v>
      </c>
      <c r="I106" s="74">
        <f t="shared" si="21"/>
        <v>0</v>
      </c>
      <c r="J106" s="64"/>
      <c r="K106" s="20"/>
      <c r="L106" s="20"/>
      <c r="M106" s="20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195</v>
      </c>
      <c r="D107" s="562"/>
      <c r="E107" s="562"/>
      <c r="F107" s="82">
        <v>9</v>
      </c>
      <c r="G107" s="48">
        <v>0</v>
      </c>
      <c r="H107" s="48">
        <v>0</v>
      </c>
      <c r="I107" s="74">
        <f t="shared" si="21"/>
        <v>186</v>
      </c>
      <c r="J107" s="78"/>
      <c r="K107" s="29"/>
      <c r="L107" s="29"/>
      <c r="M107" s="29"/>
      <c r="N107" s="563"/>
      <c r="O107" s="563"/>
      <c r="P107" s="564"/>
    </row>
    <row r="108" spans="1:16" ht="13.5" customHeight="1" x14ac:dyDescent="0.2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49"/>
      <c r="I108" s="79"/>
      <c r="J108" s="80"/>
      <c r="K108" s="32"/>
      <c r="L108" s="32"/>
      <c r="M108" s="32"/>
      <c r="N108" s="508"/>
      <c r="O108" s="508"/>
      <c r="P108" s="567"/>
    </row>
    <row r="109" spans="1:16" ht="12.75" customHeight="1" x14ac:dyDescent="0.2">
      <c r="B109" s="3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>SUM(G104:G107)-G95</f>
        <v>0</v>
      </c>
      <c r="H109" s="50">
        <f t="shared" ref="H109:I109" si="22">SUM(H104:H107)-H95</f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30" customHeight="1" x14ac:dyDescent="0.2">
      <c r="C111" s="3"/>
      <c r="D111" s="3"/>
      <c r="E111" s="3"/>
      <c r="J111" s="1" t="s">
        <v>1</v>
      </c>
      <c r="N111" s="3"/>
      <c r="O111" s="3"/>
      <c r="P111" s="3"/>
    </row>
    <row r="112" spans="1:16" ht="25.5" customHeight="1" x14ac:dyDescent="0.2">
      <c r="C112" s="3"/>
      <c r="D112" s="3"/>
      <c r="E112" s="3"/>
      <c r="N112" s="3"/>
      <c r="O112" s="3"/>
      <c r="P112" s="3"/>
    </row>
    <row r="113" spans="1:16" ht="20.100000000000001" customHeight="1" x14ac:dyDescent="0.2">
      <c r="C113" s="3"/>
      <c r="D113" s="3"/>
      <c r="E113" s="3"/>
      <c r="N113" s="3"/>
      <c r="O113" s="3"/>
      <c r="P113" s="3"/>
    </row>
    <row r="114" spans="1:16" ht="20.100000000000001" customHeight="1" x14ac:dyDescent="0.2">
      <c r="C114" s="3"/>
      <c r="D114" s="3"/>
      <c r="E114" s="3"/>
      <c r="N114" s="3"/>
      <c r="O114" s="3"/>
      <c r="P114" s="3"/>
    </row>
    <row r="115" spans="1:16" ht="20.100000000000001" customHeight="1" x14ac:dyDescent="0.2">
      <c r="C115" s="3"/>
      <c r="D115" s="3"/>
      <c r="E115" s="3"/>
      <c r="N115" s="3"/>
      <c r="O115" s="3"/>
      <c r="P115" s="3"/>
    </row>
    <row r="116" spans="1:16" ht="20.100000000000001" customHeight="1" x14ac:dyDescent="0.2">
      <c r="C116" s="3"/>
      <c r="D116" s="3"/>
      <c r="E116" s="3"/>
      <c r="N116" s="3"/>
      <c r="O116" s="3"/>
      <c r="P116" s="3"/>
    </row>
    <row r="117" spans="1:16" ht="20.100000000000001" customHeight="1" x14ac:dyDescent="0.2">
      <c r="C117" s="3"/>
      <c r="D117" s="3"/>
      <c r="E117" s="3"/>
      <c r="N117" s="3"/>
      <c r="O117" s="3"/>
      <c r="P117" s="3"/>
    </row>
    <row r="118" spans="1:16" ht="20.100000000000001" customHeight="1" x14ac:dyDescent="0.2">
      <c r="C118" s="3"/>
      <c r="D118" s="3"/>
      <c r="E118" s="3"/>
      <c r="N118" s="3"/>
      <c r="O118" s="3"/>
      <c r="P118" s="3"/>
    </row>
    <row r="119" spans="1:16" ht="20.100000000000001" customHeight="1" x14ac:dyDescent="0.2">
      <c r="C119" s="3"/>
      <c r="D119" s="3"/>
      <c r="E119" s="3"/>
      <c r="N119" s="3"/>
      <c r="O119" s="3"/>
      <c r="P119" s="3"/>
    </row>
    <row r="120" spans="1:16" ht="26.25" customHeight="1" x14ac:dyDescent="0.2">
      <c r="C120" s="3"/>
      <c r="D120" s="3"/>
      <c r="E120" s="3"/>
      <c r="N120" s="3"/>
      <c r="O120" s="3"/>
      <c r="P120" s="3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13">
        <v>1</v>
      </c>
      <c r="E126" s="13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Mei</v>
      </c>
      <c r="N127" s="534"/>
      <c r="O127" s="13">
        <f>+O87:P87</f>
        <v>0</v>
      </c>
      <c r="P127" s="13">
        <f>P87</f>
        <v>5</v>
      </c>
    </row>
    <row r="128" spans="1:16" ht="12.75" customHeight="1" x14ac:dyDescent="0.2">
      <c r="A128" s="61" t="s">
        <v>55</v>
      </c>
      <c r="B128" s="61"/>
      <c r="C128" s="13">
        <v>0</v>
      </c>
      <c r="D128" s="13">
        <v>3</v>
      </c>
      <c r="E128" s="13">
        <v>0</v>
      </c>
      <c r="I128" s="543"/>
      <c r="J128" s="43"/>
      <c r="K128" s="5"/>
      <c r="L128" s="44" t="s">
        <v>12</v>
      </c>
      <c r="M128" s="533" t="str">
        <f>M88</f>
        <v>: 2018</v>
      </c>
      <c r="N128" s="534"/>
      <c r="O128" s="13">
        <v>1</v>
      </c>
      <c r="P128" s="13">
        <f>+P8</f>
        <v>8</v>
      </c>
    </row>
    <row r="129" spans="1:16" ht="12.75" customHeight="1" x14ac:dyDescent="0.2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67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5" customHeight="1" x14ac:dyDescent="0.2">
      <c r="A132" s="540"/>
      <c r="B132" s="542"/>
      <c r="C132" s="548" t="s">
        <v>9</v>
      </c>
      <c r="D132" s="549"/>
      <c r="E132" s="549"/>
      <c r="F132" s="11" t="s">
        <v>19</v>
      </c>
      <c r="G132" s="11" t="s">
        <v>20</v>
      </c>
      <c r="H132" s="11" t="s">
        <v>21</v>
      </c>
      <c r="I132" s="69" t="s">
        <v>22</v>
      </c>
      <c r="J132" s="70" t="s">
        <v>9</v>
      </c>
      <c r="K132" s="11" t="s">
        <v>19</v>
      </c>
      <c r="L132" s="11" t="s">
        <v>20</v>
      </c>
      <c r="M132" s="11" t="s">
        <v>21</v>
      </c>
      <c r="N132" s="550" t="s">
        <v>22</v>
      </c>
      <c r="O132" s="550"/>
      <c r="P132" s="551"/>
    </row>
    <row r="133" spans="1:16" ht="15" customHeight="1" x14ac:dyDescent="0.2">
      <c r="A133" s="540"/>
      <c r="B133" s="542"/>
      <c r="C133" s="552" t="s">
        <v>23</v>
      </c>
      <c r="D133" s="553"/>
      <c r="E133" s="553"/>
      <c r="F133" s="12"/>
      <c r="G133" s="12"/>
      <c r="H133" s="12"/>
      <c r="I133" s="71" t="s">
        <v>24</v>
      </c>
      <c r="J133" s="72" t="s">
        <v>23</v>
      </c>
      <c r="K133" s="12"/>
      <c r="L133" s="12"/>
      <c r="M133" s="12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102" t="s">
        <v>29</v>
      </c>
      <c r="G134" s="102" t="s">
        <v>30</v>
      </c>
      <c r="H134" s="102" t="s">
        <v>31</v>
      </c>
      <c r="I134" s="103" t="s">
        <v>32</v>
      </c>
      <c r="J134" s="104" t="s">
        <v>33</v>
      </c>
      <c r="K134" s="102" t="s">
        <v>34</v>
      </c>
      <c r="L134" s="102" t="s">
        <v>35</v>
      </c>
      <c r="M134" s="102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36">
        <f>SUM(F137,F140)</f>
        <v>0</v>
      </c>
      <c r="G135" s="36">
        <f>SUM(G137,G140)</f>
        <v>0</v>
      </c>
      <c r="H135" s="36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20"/>
      <c r="G136" s="20"/>
      <c r="H136" s="20"/>
      <c r="I136" s="73"/>
      <c r="J136" s="64"/>
      <c r="K136" s="20"/>
      <c r="L136" s="20"/>
      <c r="M136" s="20"/>
      <c r="N136" s="531"/>
      <c r="O136" s="531"/>
      <c r="P136" s="532"/>
    </row>
    <row r="137" spans="1:16" ht="7.5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22">
        <f>SUM(F138:F139)</f>
        <v>0</v>
      </c>
      <c r="G137" s="22">
        <f t="shared" ref="G137:H137" si="24">SUM(G138:G139)</f>
        <v>0</v>
      </c>
      <c r="H137" s="22">
        <f t="shared" si="24"/>
        <v>0</v>
      </c>
      <c r="I137" s="74">
        <f>SUM(C137-F137+G137-H137)</f>
        <v>0</v>
      </c>
      <c r="J137" s="22">
        <f>SUM(J138:J139)</f>
        <v>0</v>
      </c>
      <c r="K137" s="22">
        <f t="shared" ref="K137:M137" si="25">SUM(K138:K139)</f>
        <v>0</v>
      </c>
      <c r="L137" s="22">
        <f t="shared" si="25"/>
        <v>0</v>
      </c>
      <c r="M137" s="22">
        <f t="shared" si="25"/>
        <v>0</v>
      </c>
      <c r="N137" s="514">
        <f>SUM(N138:P139)</f>
        <v>0</v>
      </c>
      <c r="O137" s="514"/>
      <c r="P137" s="568"/>
    </row>
    <row r="138" spans="1:16" ht="18" customHeight="1" x14ac:dyDescent="0.2">
      <c r="A138" s="21"/>
      <c r="B138" s="23" t="s">
        <v>41</v>
      </c>
      <c r="C138" s="557">
        <v>0</v>
      </c>
      <c r="D138" s="558"/>
      <c r="E138" s="558"/>
      <c r="F138" s="26">
        <v>0</v>
      </c>
      <c r="G138" s="26">
        <v>0</v>
      </c>
      <c r="H138" s="26">
        <v>0</v>
      </c>
      <c r="I138" s="37">
        <f t="shared" ref="I138:I142" si="26">SUM(C138-F138+G138-H138)</f>
        <v>0</v>
      </c>
      <c r="J138" s="24">
        <v>0</v>
      </c>
      <c r="K138" s="24">
        <v>0</v>
      </c>
      <c r="L138" s="24">
        <v>0</v>
      </c>
      <c r="M138" s="24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26">
        <v>0</v>
      </c>
      <c r="G139" s="26">
        <v>0</v>
      </c>
      <c r="H139" s="26">
        <v>0</v>
      </c>
      <c r="I139" s="37">
        <f t="shared" si="26"/>
        <v>0</v>
      </c>
      <c r="J139" s="24">
        <v>0</v>
      </c>
      <c r="K139" s="24">
        <v>0</v>
      </c>
      <c r="L139" s="24">
        <v>0</v>
      </c>
      <c r="M139" s="24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22">
        <f>SUM(F141:F142)</f>
        <v>0</v>
      </c>
      <c r="G140" s="22">
        <f t="shared" ref="G140:H140" si="27">SUM(G141:G142)</f>
        <v>0</v>
      </c>
      <c r="H140" s="22">
        <f t="shared" si="27"/>
        <v>0</v>
      </c>
      <c r="I140" s="74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26">
        <v>0</v>
      </c>
      <c r="G141" s="26">
        <v>0</v>
      </c>
      <c r="H141" s="26">
        <v>0</v>
      </c>
      <c r="I141" s="37">
        <f t="shared" si="26"/>
        <v>0</v>
      </c>
      <c r="J141" s="75">
        <v>0</v>
      </c>
      <c r="K141" s="26">
        <v>0</v>
      </c>
      <c r="L141" s="26">
        <v>0</v>
      </c>
      <c r="M141" s="26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26">
        <v>0</v>
      </c>
      <c r="G142" s="26">
        <v>0</v>
      </c>
      <c r="H142" s="26">
        <v>0</v>
      </c>
      <c r="I142" s="37">
        <f t="shared" si="26"/>
        <v>0</v>
      </c>
      <c r="J142" s="75">
        <v>0</v>
      </c>
      <c r="K142" s="26">
        <v>0</v>
      </c>
      <c r="L142" s="26">
        <v>0</v>
      </c>
      <c r="M142" s="26">
        <v>0</v>
      </c>
      <c r="N142" s="514">
        <f>SUM(J142-K142+L142-M142)</f>
        <v>0</v>
      </c>
      <c r="O142" s="514"/>
      <c r="P142" s="568"/>
    </row>
    <row r="143" spans="1:16" ht="30" customHeight="1" x14ac:dyDescent="0.2">
      <c r="A143" s="18">
        <v>2</v>
      </c>
      <c r="B143" s="19" t="s">
        <v>44</v>
      </c>
      <c r="C143" s="530"/>
      <c r="D143" s="531"/>
      <c r="E143" s="531"/>
      <c r="F143" s="20"/>
      <c r="G143" s="20"/>
      <c r="H143" s="20"/>
      <c r="I143" s="76"/>
      <c r="J143" s="64"/>
      <c r="K143" s="20"/>
      <c r="L143" s="20"/>
      <c r="M143" s="20"/>
      <c r="N143" s="559"/>
      <c r="O143" s="559"/>
      <c r="P143" s="560"/>
    </row>
    <row r="144" spans="1:16" ht="25.5" customHeight="1" x14ac:dyDescent="0.2">
      <c r="A144" s="21"/>
      <c r="B144" s="23" t="s">
        <v>45</v>
      </c>
      <c r="C144" s="557">
        <v>0</v>
      </c>
      <c r="D144" s="558"/>
      <c r="E144" s="558"/>
      <c r="F144" s="26">
        <v>0</v>
      </c>
      <c r="G144" s="26">
        <v>0</v>
      </c>
      <c r="H144" s="26">
        <v>0</v>
      </c>
      <c r="I144" s="74">
        <f t="shared" ref="I144:I147" si="29">SUM(C144-F144+G144-H144)</f>
        <v>0</v>
      </c>
      <c r="J144" s="64"/>
      <c r="K144" s="20"/>
      <c r="L144" s="20"/>
      <c r="M144" s="20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26">
        <v>0</v>
      </c>
      <c r="G145" s="26">
        <v>0</v>
      </c>
      <c r="H145" s="26">
        <v>0</v>
      </c>
      <c r="I145" s="74">
        <f t="shared" si="29"/>
        <v>0</v>
      </c>
      <c r="J145" s="64"/>
      <c r="K145" s="20"/>
      <c r="L145" s="20"/>
      <c r="M145" s="20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26">
        <v>0</v>
      </c>
      <c r="G146" s="26">
        <v>0</v>
      </c>
      <c r="H146" s="26">
        <v>0</v>
      </c>
      <c r="I146" s="74">
        <f t="shared" si="29"/>
        <v>0</v>
      </c>
      <c r="J146" s="64"/>
      <c r="K146" s="20"/>
      <c r="L146" s="20"/>
      <c r="M146" s="20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48">
        <v>0</v>
      </c>
      <c r="G147" s="48">
        <v>0</v>
      </c>
      <c r="H147" s="48">
        <v>0</v>
      </c>
      <c r="I147" s="74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x14ac:dyDescent="0.2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49"/>
      <c r="I148" s="79"/>
      <c r="J148" s="80"/>
      <c r="K148" s="32"/>
      <c r="L148" s="32"/>
      <c r="M148" s="32"/>
      <c r="N148" s="508"/>
      <c r="O148" s="508"/>
      <c r="P148" s="567"/>
    </row>
    <row r="149" spans="1:16" ht="20.100000000000001" customHeight="1" x14ac:dyDescent="0.2">
      <c r="B149" s="3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3"/>
      <c r="D151" s="3"/>
      <c r="E151" s="3"/>
      <c r="N151" s="3"/>
      <c r="O151" s="3"/>
      <c r="P151" s="3"/>
    </row>
    <row r="152" spans="1:16" ht="26.25" customHeight="1" x14ac:dyDescent="0.2">
      <c r="C152" s="3"/>
      <c r="D152" s="3"/>
      <c r="E152" s="3"/>
      <c r="N152" s="3"/>
      <c r="O152" s="3"/>
      <c r="P152" s="3"/>
    </row>
    <row r="153" spans="1:16" ht="20.100000000000001" customHeight="1" x14ac:dyDescent="0.2">
      <c r="C153" s="3"/>
      <c r="D153" s="3"/>
      <c r="E153" s="3"/>
      <c r="N153" s="3"/>
      <c r="O153" s="3"/>
      <c r="P153" s="3"/>
    </row>
    <row r="154" spans="1:16" ht="20.100000000000001" customHeight="1" x14ac:dyDescent="0.2">
      <c r="C154" s="3"/>
      <c r="D154" s="3"/>
      <c r="E154" s="3"/>
      <c r="N154" s="3"/>
      <c r="O154" s="3"/>
      <c r="P154" s="3"/>
    </row>
    <row r="155" spans="1:16" ht="20.100000000000001" customHeight="1" x14ac:dyDescent="0.2">
      <c r="C155" s="3"/>
      <c r="D155" s="3"/>
      <c r="E155" s="3"/>
      <c r="N155" s="3"/>
      <c r="O155" s="3"/>
      <c r="P155" s="3"/>
    </row>
    <row r="156" spans="1:16" ht="20.100000000000001" customHeight="1" x14ac:dyDescent="0.2">
      <c r="C156" s="3"/>
      <c r="D156" s="3"/>
      <c r="E156" s="3"/>
      <c r="N156" s="3"/>
      <c r="O156" s="3"/>
      <c r="P156" s="3"/>
    </row>
    <row r="157" spans="1:16" ht="24" customHeight="1" x14ac:dyDescent="0.2">
      <c r="C157" s="3"/>
      <c r="D157" s="3"/>
      <c r="E157" s="3"/>
      <c r="N157" s="3"/>
      <c r="O157" s="3"/>
      <c r="P157" s="3"/>
    </row>
    <row r="158" spans="1:16" x14ac:dyDescent="0.2">
      <c r="C158" s="3"/>
      <c r="D158" s="3"/>
      <c r="E158" s="3"/>
      <c r="N158" s="3"/>
      <c r="O158" s="3"/>
      <c r="P158" s="3"/>
    </row>
    <row r="159" spans="1:16" x14ac:dyDescent="0.2">
      <c r="C159" s="3"/>
      <c r="D159" s="3"/>
      <c r="E159" s="3"/>
      <c r="N159" s="3"/>
      <c r="O159" s="3"/>
      <c r="P159" s="3"/>
    </row>
    <row r="160" spans="1:16" x14ac:dyDescent="0.2">
      <c r="C160" s="3"/>
      <c r="D160" s="3"/>
      <c r="E160" s="3"/>
      <c r="N160" s="3"/>
      <c r="O160" s="3"/>
      <c r="P160" s="3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13">
        <v>1</v>
      </c>
      <c r="E166" s="13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Mei</v>
      </c>
      <c r="N167" s="534"/>
      <c r="O167" s="13">
        <f>+O127:P127</f>
        <v>0</v>
      </c>
      <c r="P167" s="13">
        <f>P127</f>
        <v>5</v>
      </c>
    </row>
    <row r="168" spans="1:16" ht="12.75" customHeight="1" x14ac:dyDescent="0.2">
      <c r="A168" s="7" t="s">
        <v>56</v>
      </c>
      <c r="B168" s="7"/>
      <c r="C168" s="83">
        <v>0</v>
      </c>
      <c r="D168" s="83">
        <v>2</v>
      </c>
      <c r="E168" s="83">
        <v>1</v>
      </c>
      <c r="I168" s="543"/>
      <c r="J168" s="43"/>
      <c r="K168" s="5"/>
      <c r="L168" s="44" t="s">
        <v>12</v>
      </c>
      <c r="M168" s="533" t="str">
        <f>M128</f>
        <v>: 2018</v>
      </c>
      <c r="N168" s="534"/>
      <c r="O168" s="13">
        <v>1</v>
      </c>
      <c r="P168" s="13">
        <f>+P128</f>
        <v>8</v>
      </c>
    </row>
    <row r="169" spans="1:16" ht="7.5" customHeight="1" x14ac:dyDescent="0.2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67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11" t="s">
        <v>19</v>
      </c>
      <c r="G172" s="11" t="s">
        <v>20</v>
      </c>
      <c r="H172" s="11" t="s">
        <v>21</v>
      </c>
      <c r="I172" s="69" t="s">
        <v>22</v>
      </c>
      <c r="J172" s="70" t="s">
        <v>9</v>
      </c>
      <c r="K172" s="11" t="s">
        <v>19</v>
      </c>
      <c r="L172" s="11" t="s">
        <v>20</v>
      </c>
      <c r="M172" s="11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12"/>
      <c r="G173" s="12"/>
      <c r="H173" s="12"/>
      <c r="I173" s="71" t="s">
        <v>24</v>
      </c>
      <c r="J173" s="72" t="s">
        <v>23</v>
      </c>
      <c r="K173" s="12"/>
      <c r="L173" s="12"/>
      <c r="M173" s="12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102" t="s">
        <v>29</v>
      </c>
      <c r="G174" s="102" t="s">
        <v>30</v>
      </c>
      <c r="H174" s="102" t="s">
        <v>31</v>
      </c>
      <c r="I174" s="103" t="s">
        <v>32</v>
      </c>
      <c r="J174" s="104" t="s">
        <v>33</v>
      </c>
      <c r="K174" s="102" t="s">
        <v>34</v>
      </c>
      <c r="L174" s="102" t="s">
        <v>35</v>
      </c>
      <c r="M174" s="102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330</v>
      </c>
      <c r="D175" s="526"/>
      <c r="E175" s="526"/>
      <c r="F175" s="36">
        <f>SUM(F177,F180)</f>
        <v>0</v>
      </c>
      <c r="G175" s="36">
        <f>SUM(G177,G180)</f>
        <v>0</v>
      </c>
      <c r="H175" s="36">
        <f>SUM(H177,H180)</f>
        <v>0</v>
      </c>
      <c r="I175" s="16">
        <f>SUM(I177,I180)</f>
        <v>330</v>
      </c>
      <c r="J175" s="16">
        <f>SUM(J177,J180)</f>
        <v>30</v>
      </c>
      <c r="K175" s="16">
        <f t="shared" ref="K175:N175" si="31">SUM(K177,K180)</f>
        <v>0</v>
      </c>
      <c r="L175" s="16">
        <f t="shared" si="31"/>
        <v>200</v>
      </c>
      <c r="M175" s="16">
        <f t="shared" si="31"/>
        <v>0</v>
      </c>
      <c r="N175" s="574">
        <f t="shared" si="31"/>
        <v>230</v>
      </c>
      <c r="O175" s="575"/>
      <c r="P175" s="576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20"/>
      <c r="G176" s="20"/>
      <c r="H176" s="20"/>
      <c r="I176" s="73"/>
      <c r="J176" s="64"/>
      <c r="K176" s="20"/>
      <c r="L176" s="20"/>
      <c r="M176" s="20"/>
      <c r="N176" s="577"/>
      <c r="O176" s="578"/>
      <c r="P176" s="579"/>
    </row>
    <row r="177" spans="1:16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22">
        <f>SUM(F178:F179)</f>
        <v>0</v>
      </c>
      <c r="G177" s="22">
        <f t="shared" ref="G177:H177" si="32">SUM(G178:G179)</f>
        <v>0</v>
      </c>
      <c r="H177" s="22">
        <f t="shared" si="32"/>
        <v>0</v>
      </c>
      <c r="I177" s="74">
        <f>SUM(C177-F177+G177-H177)</f>
        <v>0</v>
      </c>
      <c r="J177" s="22">
        <f>SUM(J178:J179)</f>
        <v>0</v>
      </c>
      <c r="K177" s="22">
        <f t="shared" ref="K177:M177" si="33">SUM(K178:K179)</f>
        <v>0</v>
      </c>
      <c r="L177" s="22">
        <f t="shared" si="33"/>
        <v>0</v>
      </c>
      <c r="M177" s="22">
        <f t="shared" si="33"/>
        <v>0</v>
      </c>
      <c r="N177" s="572">
        <f>SUM(N178:P179)</f>
        <v>0</v>
      </c>
      <c r="O177" s="572"/>
      <c r="P177" s="573"/>
    </row>
    <row r="178" spans="1:16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26">
        <v>0</v>
      </c>
      <c r="G178" s="26">
        <v>0</v>
      </c>
      <c r="H178" s="26">
        <v>0</v>
      </c>
      <c r="I178" s="37">
        <f t="shared" ref="I178:I182" si="34">SUM(C178-F178+G178-H178)</f>
        <v>0</v>
      </c>
      <c r="J178" s="24">
        <v>0</v>
      </c>
      <c r="K178" s="24">
        <v>0</v>
      </c>
      <c r="L178" s="24">
        <v>0</v>
      </c>
      <c r="M178" s="24">
        <v>0</v>
      </c>
      <c r="N178" s="572">
        <f>SUM(J178-K178+L178-M178)</f>
        <v>0</v>
      </c>
      <c r="O178" s="572"/>
      <c r="P178" s="573"/>
    </row>
    <row r="179" spans="1:16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26">
        <v>0</v>
      </c>
      <c r="G179" s="26">
        <v>0</v>
      </c>
      <c r="H179" s="26">
        <v>0</v>
      </c>
      <c r="I179" s="37">
        <f t="shared" si="34"/>
        <v>0</v>
      </c>
      <c r="J179" s="24">
        <v>0</v>
      </c>
      <c r="K179" s="24">
        <v>0</v>
      </c>
      <c r="L179" s="24">
        <v>0</v>
      </c>
      <c r="M179" s="24">
        <v>0</v>
      </c>
      <c r="N179" s="572">
        <f>SUM(J179-K179+L179-M179)</f>
        <v>0</v>
      </c>
      <c r="O179" s="572"/>
      <c r="P179" s="573"/>
    </row>
    <row r="180" spans="1:16" ht="20.100000000000001" customHeight="1" x14ac:dyDescent="0.2">
      <c r="A180" s="21"/>
      <c r="B180" s="19" t="s">
        <v>43</v>
      </c>
      <c r="C180" s="569">
        <f>SUM(C181:E182)</f>
        <v>330</v>
      </c>
      <c r="D180" s="570"/>
      <c r="E180" s="570"/>
      <c r="F180" s="22">
        <f>SUM(F181:F182)</f>
        <v>0</v>
      </c>
      <c r="G180" s="22">
        <f t="shared" ref="G180:H180" si="35">SUM(G181:G182)</f>
        <v>0</v>
      </c>
      <c r="H180" s="22">
        <f t="shared" si="35"/>
        <v>0</v>
      </c>
      <c r="I180" s="74">
        <f t="shared" si="34"/>
        <v>330</v>
      </c>
      <c r="J180" s="25">
        <f>SUM(J181:J182)</f>
        <v>30</v>
      </c>
      <c r="K180" s="25">
        <f t="shared" ref="K180:M180" si="36">SUM(K181:K182)</f>
        <v>0</v>
      </c>
      <c r="L180" s="25">
        <f t="shared" si="36"/>
        <v>200</v>
      </c>
      <c r="M180" s="25">
        <f t="shared" si="36"/>
        <v>0</v>
      </c>
      <c r="N180" s="572">
        <f>SUM(N181:P182)</f>
        <v>230</v>
      </c>
      <c r="O180" s="572"/>
      <c r="P180" s="573"/>
    </row>
    <row r="181" spans="1:16" ht="20.100000000000001" customHeight="1" x14ac:dyDescent="0.2">
      <c r="A181" s="21"/>
      <c r="B181" s="23" t="s">
        <v>41</v>
      </c>
      <c r="C181" s="557">
        <v>140</v>
      </c>
      <c r="D181" s="558"/>
      <c r="E181" s="558"/>
      <c r="F181" s="26">
        <v>0</v>
      </c>
      <c r="G181" s="26">
        <v>0</v>
      </c>
      <c r="H181" s="26">
        <v>0</v>
      </c>
      <c r="I181" s="37">
        <f t="shared" si="34"/>
        <v>140</v>
      </c>
      <c r="J181" s="75">
        <v>30</v>
      </c>
      <c r="K181" s="26">
        <v>0</v>
      </c>
      <c r="L181" s="26">
        <v>200</v>
      </c>
      <c r="M181" s="26">
        <v>0</v>
      </c>
      <c r="N181" s="572">
        <f>SUM(J181-K181+L181-M181)</f>
        <v>230</v>
      </c>
      <c r="O181" s="572"/>
      <c r="P181" s="573"/>
    </row>
    <row r="182" spans="1:16" ht="20.100000000000001" customHeight="1" x14ac:dyDescent="0.2">
      <c r="A182" s="21"/>
      <c r="B182" s="23" t="s">
        <v>42</v>
      </c>
      <c r="C182" s="557">
        <v>190</v>
      </c>
      <c r="D182" s="558"/>
      <c r="E182" s="558"/>
      <c r="F182" s="26">
        <v>0</v>
      </c>
      <c r="G182" s="26">
        <v>0</v>
      </c>
      <c r="H182" s="26">
        <v>0</v>
      </c>
      <c r="I182" s="37">
        <f t="shared" si="34"/>
        <v>190</v>
      </c>
      <c r="J182" s="75">
        <v>0</v>
      </c>
      <c r="K182" s="26">
        <v>0</v>
      </c>
      <c r="L182" s="26">
        <v>0</v>
      </c>
      <c r="M182" s="26">
        <v>0</v>
      </c>
      <c r="N182" s="514">
        <f>SUM(J182-K182+L182-M182)</f>
        <v>0</v>
      </c>
      <c r="O182" s="514"/>
      <c r="P182" s="568"/>
    </row>
    <row r="183" spans="1:16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20"/>
      <c r="G183" s="20"/>
      <c r="H183" s="20"/>
      <c r="I183" s="76"/>
      <c r="J183" s="64"/>
      <c r="K183" s="20"/>
      <c r="L183" s="20"/>
      <c r="M183" s="20"/>
      <c r="N183" s="559"/>
      <c r="O183" s="559"/>
      <c r="P183" s="560"/>
    </row>
    <row r="184" spans="1:16" ht="26.25" customHeight="1" x14ac:dyDescent="0.2">
      <c r="A184" s="21"/>
      <c r="B184" s="23" t="s">
        <v>45</v>
      </c>
      <c r="C184" s="557">
        <v>0</v>
      </c>
      <c r="D184" s="558"/>
      <c r="E184" s="558"/>
      <c r="F184" s="26">
        <v>0</v>
      </c>
      <c r="G184" s="26">
        <v>0</v>
      </c>
      <c r="H184" s="26">
        <v>0</v>
      </c>
      <c r="I184" s="74">
        <f t="shared" ref="I184:I187" si="37">SUM(C184-F184+G184-H184)</f>
        <v>0</v>
      </c>
      <c r="J184" s="64"/>
      <c r="K184" s="20"/>
      <c r="L184" s="20"/>
      <c r="M184" s="20"/>
      <c r="N184" s="559"/>
      <c r="O184" s="559"/>
      <c r="P184" s="560"/>
    </row>
    <row r="185" spans="1:16" ht="20.100000000000001" customHeight="1" x14ac:dyDescent="0.2">
      <c r="A185" s="21"/>
      <c r="B185" s="23" t="s">
        <v>46</v>
      </c>
      <c r="C185" s="557">
        <v>330</v>
      </c>
      <c r="D185" s="558"/>
      <c r="E185" s="558"/>
      <c r="F185" s="26">
        <v>0</v>
      </c>
      <c r="G185" s="26">
        <v>0</v>
      </c>
      <c r="H185" s="26">
        <v>0</v>
      </c>
      <c r="I185" s="74">
        <f t="shared" si="37"/>
        <v>330</v>
      </c>
      <c r="J185" s="64"/>
      <c r="K185" s="20"/>
      <c r="L185" s="20"/>
      <c r="M185" s="20"/>
      <c r="N185" s="559"/>
      <c r="O185" s="559"/>
      <c r="P185" s="560"/>
    </row>
    <row r="186" spans="1:16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26">
        <v>0</v>
      </c>
      <c r="G186" s="26">
        <v>0</v>
      </c>
      <c r="H186" s="26">
        <v>0</v>
      </c>
      <c r="I186" s="74">
        <f t="shared" si="37"/>
        <v>0</v>
      </c>
      <c r="J186" s="64"/>
      <c r="K186" s="20"/>
      <c r="L186" s="20"/>
      <c r="M186" s="20"/>
      <c r="N186" s="559"/>
      <c r="O186" s="559"/>
      <c r="P186" s="560"/>
    </row>
    <row r="187" spans="1:16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48">
        <v>0</v>
      </c>
      <c r="G187" s="48">
        <v>0</v>
      </c>
      <c r="H187" s="48">
        <v>0</v>
      </c>
      <c r="I187" s="74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6" ht="20.100000000000001" customHeight="1" x14ac:dyDescent="0.2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49"/>
      <c r="I188" s="79"/>
      <c r="J188" s="80"/>
      <c r="K188" s="32"/>
      <c r="L188" s="32"/>
      <c r="M188" s="32"/>
      <c r="N188" s="508"/>
      <c r="O188" s="508"/>
      <c r="P188" s="567"/>
    </row>
    <row r="189" spans="1:16" ht="24" customHeight="1" x14ac:dyDescent="0.2">
      <c r="B189" s="3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6" x14ac:dyDescent="0.2">
      <c r="C190" s="495"/>
      <c r="D190" s="495"/>
      <c r="E190" s="495"/>
      <c r="N190" s="495"/>
      <c r="O190" s="495"/>
      <c r="P190" s="495"/>
    </row>
    <row r="191" spans="1:16" x14ac:dyDescent="0.2">
      <c r="C191" s="3"/>
      <c r="D191" s="3"/>
      <c r="E191" s="3"/>
      <c r="N191" s="3"/>
      <c r="O191" s="3"/>
      <c r="P191" s="3"/>
    </row>
    <row r="192" spans="1:16" x14ac:dyDescent="0.2">
      <c r="C192" s="3"/>
      <c r="D192" s="3"/>
      <c r="E192" s="3"/>
      <c r="N192" s="3"/>
      <c r="O192" s="3"/>
      <c r="P192" s="3"/>
    </row>
    <row r="193" spans="1:16" ht="12.75" customHeight="1" x14ac:dyDescent="0.2">
      <c r="C193" s="3"/>
      <c r="D193" s="3"/>
      <c r="E193" s="3"/>
      <c r="N193" s="3"/>
      <c r="O193" s="3"/>
      <c r="P193" s="3"/>
    </row>
    <row r="194" spans="1:16" ht="12.75" customHeight="1" x14ac:dyDescent="0.2">
      <c r="C194" s="3"/>
      <c r="D194" s="3"/>
      <c r="E194" s="3"/>
      <c r="N194" s="3"/>
      <c r="O194" s="3"/>
      <c r="P194" s="3"/>
    </row>
    <row r="195" spans="1:16" x14ac:dyDescent="0.2">
      <c r="C195" s="3"/>
      <c r="D195" s="3"/>
      <c r="E195" s="3"/>
      <c r="N195" s="3"/>
      <c r="O195" s="3"/>
      <c r="P195" s="3"/>
    </row>
    <row r="196" spans="1:16" x14ac:dyDescent="0.2">
      <c r="C196" s="3"/>
      <c r="D196" s="3"/>
      <c r="E196" s="3"/>
      <c r="N196" s="3"/>
      <c r="O196" s="3"/>
      <c r="P196" s="3"/>
    </row>
    <row r="197" spans="1:16" x14ac:dyDescent="0.2">
      <c r="C197" s="3"/>
      <c r="D197" s="3"/>
      <c r="E197" s="3"/>
      <c r="N197" s="3"/>
      <c r="O197" s="3"/>
      <c r="P197" s="3"/>
    </row>
    <row r="198" spans="1:16" x14ac:dyDescent="0.2">
      <c r="C198" s="3"/>
      <c r="D198" s="3"/>
      <c r="E198" s="3"/>
      <c r="N198" s="3"/>
      <c r="O198" s="3"/>
      <c r="P198" s="3"/>
    </row>
    <row r="199" spans="1:16" ht="12.75" customHeight="1" x14ac:dyDescent="0.2">
      <c r="C199" s="3"/>
      <c r="D199" s="3"/>
      <c r="E199" s="3"/>
      <c r="N199" s="3"/>
      <c r="O199" s="3"/>
      <c r="P199" s="3"/>
    </row>
    <row r="200" spans="1:16" ht="12.75" customHeight="1" x14ac:dyDescent="0.2">
      <c r="C200" s="3"/>
      <c r="D200" s="3"/>
      <c r="E200" s="3"/>
      <c r="N200" s="3"/>
      <c r="O200" s="3"/>
      <c r="P200" s="3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13">
        <v>1</v>
      </c>
      <c r="E206" s="13">
        <v>5</v>
      </c>
      <c r="K206" s="5"/>
      <c r="L206" s="5"/>
      <c r="M206" s="5"/>
      <c r="N206" s="5"/>
      <c r="O206" s="5"/>
      <c r="P206" s="5"/>
    </row>
    <row r="207" spans="1:16" ht="30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Mei</v>
      </c>
      <c r="N207" s="534"/>
      <c r="O207" s="13">
        <f>+O167:P167</f>
        <v>0</v>
      </c>
      <c r="P207" s="13">
        <f>P167</f>
        <v>5</v>
      </c>
    </row>
    <row r="208" spans="1:16" ht="25.5" customHeight="1" x14ac:dyDescent="0.2">
      <c r="A208" s="7" t="s">
        <v>58</v>
      </c>
      <c r="B208" s="7"/>
      <c r="C208" s="13">
        <v>0</v>
      </c>
      <c r="D208" s="13">
        <v>4</v>
      </c>
      <c r="E208" s="13">
        <v>1</v>
      </c>
      <c r="I208" s="543"/>
      <c r="J208" s="43"/>
      <c r="K208" s="5"/>
      <c r="L208" s="44" t="s">
        <v>12</v>
      </c>
      <c r="M208" s="533" t="str">
        <f>M168</f>
        <v>: 2018</v>
      </c>
      <c r="N208" s="534"/>
      <c r="O208" s="13">
        <v>1</v>
      </c>
      <c r="P208" s="13">
        <f>+P168</f>
        <v>8</v>
      </c>
    </row>
    <row r="209" spans="1:16" ht="20.100000000000001" customHeight="1" x14ac:dyDescent="0.2">
      <c r="C209" s="62"/>
      <c r="D209" s="62"/>
      <c r="K209" s="5"/>
      <c r="L209" s="5"/>
      <c r="N209" s="5"/>
      <c r="O209" s="62"/>
      <c r="P209" s="62"/>
    </row>
    <row r="210" spans="1:16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6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67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6" ht="20.100000000000001" customHeight="1" x14ac:dyDescent="0.2">
      <c r="A212" s="540"/>
      <c r="B212" s="542"/>
      <c r="C212" s="548" t="s">
        <v>9</v>
      </c>
      <c r="D212" s="549"/>
      <c r="E212" s="549"/>
      <c r="F212" s="11" t="s">
        <v>19</v>
      </c>
      <c r="G212" s="11" t="s">
        <v>20</v>
      </c>
      <c r="H212" s="11" t="s">
        <v>21</v>
      </c>
      <c r="I212" s="69" t="s">
        <v>22</v>
      </c>
      <c r="J212" s="70" t="s">
        <v>9</v>
      </c>
      <c r="K212" s="11" t="s">
        <v>19</v>
      </c>
      <c r="L212" s="11" t="s">
        <v>20</v>
      </c>
      <c r="M212" s="11" t="s">
        <v>21</v>
      </c>
      <c r="N212" s="550" t="s">
        <v>22</v>
      </c>
      <c r="O212" s="550"/>
      <c r="P212" s="551"/>
    </row>
    <row r="213" spans="1:16" ht="20.100000000000001" customHeight="1" x14ac:dyDescent="0.2">
      <c r="A213" s="540"/>
      <c r="B213" s="542"/>
      <c r="C213" s="552" t="s">
        <v>23</v>
      </c>
      <c r="D213" s="553"/>
      <c r="E213" s="553"/>
      <c r="F213" s="12"/>
      <c r="G213" s="12"/>
      <c r="H213" s="12"/>
      <c r="I213" s="71" t="s">
        <v>24</v>
      </c>
      <c r="J213" s="72" t="s">
        <v>23</v>
      </c>
      <c r="K213" s="12"/>
      <c r="L213" s="12"/>
      <c r="M213" s="12"/>
      <c r="N213" s="553" t="s">
        <v>25</v>
      </c>
      <c r="O213" s="553"/>
      <c r="P213" s="554"/>
    </row>
    <row r="214" spans="1:16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102" t="s">
        <v>29</v>
      </c>
      <c r="G214" s="102" t="s">
        <v>30</v>
      </c>
      <c r="H214" s="102" t="s">
        <v>31</v>
      </c>
      <c r="I214" s="103" t="s">
        <v>32</v>
      </c>
      <c r="J214" s="104" t="s">
        <v>33</v>
      </c>
      <c r="K214" s="102" t="s">
        <v>34</v>
      </c>
      <c r="L214" s="102" t="s">
        <v>35</v>
      </c>
      <c r="M214" s="102" t="s">
        <v>36</v>
      </c>
      <c r="N214" s="523" t="s">
        <v>37</v>
      </c>
      <c r="O214" s="522"/>
      <c r="P214" s="524"/>
    </row>
    <row r="215" spans="1:16" ht="20.100000000000001" customHeight="1" x14ac:dyDescent="0.2">
      <c r="A215" s="14"/>
      <c r="B215" s="15" t="s">
        <v>38</v>
      </c>
      <c r="C215" s="525">
        <f>SUM(C217,C220)</f>
        <v>196</v>
      </c>
      <c r="D215" s="526"/>
      <c r="E215" s="526"/>
      <c r="F215" s="36">
        <f>SUM(F217,F220)</f>
        <v>0</v>
      </c>
      <c r="G215" s="36">
        <f>SUM(G217,G220)</f>
        <v>0</v>
      </c>
      <c r="H215" s="36">
        <f>SUM(H217,H220)</f>
        <v>0</v>
      </c>
      <c r="I215" s="84">
        <f>SUM(I217,I220)</f>
        <v>196</v>
      </c>
      <c r="J215" s="16">
        <f>SUM(J217,J220)</f>
        <v>31</v>
      </c>
      <c r="K215" s="16">
        <f t="shared" ref="K215:N215" si="39">SUM(K217,K220)</f>
        <v>0</v>
      </c>
      <c r="L215" s="16">
        <f t="shared" si="39"/>
        <v>69</v>
      </c>
      <c r="M215" s="16">
        <f t="shared" si="39"/>
        <v>0</v>
      </c>
      <c r="N215" s="527">
        <f t="shared" si="39"/>
        <v>100</v>
      </c>
      <c r="O215" s="528"/>
      <c r="P215" s="529"/>
    </row>
    <row r="216" spans="1:16" ht="26.25" customHeight="1" x14ac:dyDescent="0.2">
      <c r="A216" s="18">
        <v>1</v>
      </c>
      <c r="B216" s="19" t="s">
        <v>39</v>
      </c>
      <c r="C216" s="530"/>
      <c r="D216" s="531"/>
      <c r="E216" s="531"/>
      <c r="F216" s="20"/>
      <c r="G216" s="20"/>
      <c r="H216" s="20"/>
      <c r="I216" s="73"/>
      <c r="J216" s="64"/>
      <c r="K216" s="20"/>
      <c r="L216" s="20"/>
      <c r="M216" s="20"/>
      <c r="N216" s="531"/>
      <c r="O216" s="531"/>
      <c r="P216" s="532"/>
    </row>
    <row r="217" spans="1:16" ht="20.100000000000001" customHeight="1" x14ac:dyDescent="0.2">
      <c r="A217" s="21"/>
      <c r="B217" s="19" t="s">
        <v>40</v>
      </c>
      <c r="C217" s="569">
        <f>SUM(C218:E219)</f>
        <v>0</v>
      </c>
      <c r="D217" s="570"/>
      <c r="E217" s="570"/>
      <c r="F217" s="22">
        <f>SUM(F218:F219)</f>
        <v>0</v>
      </c>
      <c r="G217" s="22">
        <f t="shared" ref="G217:H217" si="40">SUM(G218:G219)</f>
        <v>0</v>
      </c>
      <c r="H217" s="22">
        <f t="shared" si="40"/>
        <v>0</v>
      </c>
      <c r="I217" s="74">
        <f>SUM(C217-F217+G217-H217)</f>
        <v>0</v>
      </c>
      <c r="J217" s="22">
        <f>SUM(J218:J219)</f>
        <v>0</v>
      </c>
      <c r="K217" s="22">
        <f t="shared" ref="K217:M217" si="41">SUM(K218:K219)</f>
        <v>0</v>
      </c>
      <c r="L217" s="22">
        <f t="shared" si="41"/>
        <v>0</v>
      </c>
      <c r="M217" s="22">
        <f t="shared" si="41"/>
        <v>0</v>
      </c>
      <c r="N217" s="514">
        <f>SUM(N218:P219)</f>
        <v>0</v>
      </c>
      <c r="O217" s="514"/>
      <c r="P217" s="568"/>
    </row>
    <row r="218" spans="1:16" ht="20.100000000000001" customHeight="1" x14ac:dyDescent="0.2">
      <c r="A218" s="21"/>
      <c r="B218" s="23" t="s">
        <v>41</v>
      </c>
      <c r="C218" s="557">
        <v>0</v>
      </c>
      <c r="D218" s="558"/>
      <c r="E218" s="558"/>
      <c r="F218" s="26">
        <v>0</v>
      </c>
      <c r="G218" s="26">
        <v>0</v>
      </c>
      <c r="H218" s="26">
        <v>0</v>
      </c>
      <c r="I218" s="37">
        <f t="shared" ref="I218:I222" si="42">SUM(C218-F218+G218-H218)</f>
        <v>0</v>
      </c>
      <c r="J218" s="24">
        <v>0</v>
      </c>
      <c r="K218" s="24">
        <v>0</v>
      </c>
      <c r="L218" s="24">
        <v>0</v>
      </c>
      <c r="M218" s="24">
        <v>0</v>
      </c>
      <c r="N218" s="514">
        <f>SUM(J218-K218+L218-M218)</f>
        <v>0</v>
      </c>
      <c r="O218" s="514"/>
      <c r="P218" s="568"/>
    </row>
    <row r="219" spans="1:16" ht="20.100000000000001" customHeight="1" x14ac:dyDescent="0.2">
      <c r="A219" s="21"/>
      <c r="B219" s="23" t="s">
        <v>42</v>
      </c>
      <c r="C219" s="557">
        <v>0</v>
      </c>
      <c r="D219" s="558"/>
      <c r="E219" s="558"/>
      <c r="F219" s="26">
        <v>0</v>
      </c>
      <c r="G219" s="26">
        <v>0</v>
      </c>
      <c r="H219" s="26">
        <v>0</v>
      </c>
      <c r="I219" s="37">
        <f t="shared" si="42"/>
        <v>0</v>
      </c>
      <c r="J219" s="24">
        <v>0</v>
      </c>
      <c r="K219" s="24">
        <v>0</v>
      </c>
      <c r="L219" s="24">
        <v>0</v>
      </c>
      <c r="M219" s="24">
        <v>0</v>
      </c>
      <c r="N219" s="514">
        <f>SUM(J219-K219+L219-M219)</f>
        <v>0</v>
      </c>
      <c r="O219" s="514"/>
      <c r="P219" s="568"/>
    </row>
    <row r="220" spans="1:16" ht="20.100000000000001" customHeight="1" x14ac:dyDescent="0.2">
      <c r="A220" s="21"/>
      <c r="B220" s="19" t="s">
        <v>43</v>
      </c>
      <c r="C220" s="569">
        <f>SUM(C221:E222)</f>
        <v>196</v>
      </c>
      <c r="D220" s="570"/>
      <c r="E220" s="570"/>
      <c r="F220" s="22">
        <f>SUM(F221:F222)</f>
        <v>0</v>
      </c>
      <c r="G220" s="22">
        <f t="shared" ref="G220:H220" si="43">SUM(G221:G222)</f>
        <v>0</v>
      </c>
      <c r="H220" s="22">
        <f t="shared" si="43"/>
        <v>0</v>
      </c>
      <c r="I220" s="85">
        <f t="shared" si="42"/>
        <v>196</v>
      </c>
      <c r="J220" s="25">
        <f>SUM(J221:J222)</f>
        <v>31</v>
      </c>
      <c r="K220" s="25">
        <f t="shared" ref="K220:M220" si="44">SUM(K221:K222)</f>
        <v>0</v>
      </c>
      <c r="L220" s="25">
        <f t="shared" si="44"/>
        <v>69</v>
      </c>
      <c r="M220" s="25">
        <f t="shared" si="44"/>
        <v>0</v>
      </c>
      <c r="N220" s="514">
        <f>SUM(N221:P222)</f>
        <v>100</v>
      </c>
      <c r="O220" s="514"/>
      <c r="P220" s="568"/>
    </row>
    <row r="221" spans="1:16" ht="24" customHeight="1" x14ac:dyDescent="0.2">
      <c r="A221" s="21">
        <v>46</v>
      </c>
      <c r="B221" s="23" t="s">
        <v>41</v>
      </c>
      <c r="C221" s="557">
        <v>95</v>
      </c>
      <c r="D221" s="558"/>
      <c r="E221" s="558"/>
      <c r="F221" s="26">
        <v>0</v>
      </c>
      <c r="G221" s="26">
        <v>0</v>
      </c>
      <c r="H221" s="26">
        <v>0</v>
      </c>
      <c r="I221" s="86">
        <f t="shared" si="42"/>
        <v>95</v>
      </c>
      <c r="J221" s="75">
        <v>31</v>
      </c>
      <c r="K221" s="26">
        <v>0</v>
      </c>
      <c r="L221" s="26">
        <v>69</v>
      </c>
      <c r="M221" s="26">
        <v>0</v>
      </c>
      <c r="N221" s="514">
        <f>SUM(J221-K221+L221-M221)</f>
        <v>100</v>
      </c>
      <c r="O221" s="514"/>
      <c r="P221" s="568"/>
    </row>
    <row r="222" spans="1:16" ht="15" x14ac:dyDescent="0.2">
      <c r="A222" s="21">
        <v>52</v>
      </c>
      <c r="B222" s="23" t="s">
        <v>42</v>
      </c>
      <c r="C222" s="557">
        <v>101</v>
      </c>
      <c r="D222" s="558"/>
      <c r="E222" s="558"/>
      <c r="F222" s="26">
        <v>0</v>
      </c>
      <c r="G222" s="26">
        <v>0</v>
      </c>
      <c r="H222" s="26">
        <v>0</v>
      </c>
      <c r="I222" s="86">
        <f t="shared" si="42"/>
        <v>101</v>
      </c>
      <c r="J222" s="75">
        <v>0</v>
      </c>
      <c r="K222" s="26">
        <v>0</v>
      </c>
      <c r="L222" s="26">
        <v>0</v>
      </c>
      <c r="M222" s="26">
        <v>0</v>
      </c>
      <c r="N222" s="514">
        <f>SUM(J222-K222+L222-M222)</f>
        <v>0</v>
      </c>
      <c r="O222" s="514"/>
      <c r="P222" s="568"/>
    </row>
    <row r="223" spans="1:16" x14ac:dyDescent="0.2">
      <c r="A223" s="18">
        <v>2</v>
      </c>
      <c r="B223" s="19" t="s">
        <v>44</v>
      </c>
      <c r="C223" s="530"/>
      <c r="D223" s="531"/>
      <c r="E223" s="531"/>
      <c r="F223" s="20"/>
      <c r="G223" s="20"/>
      <c r="H223" s="20"/>
      <c r="I223" s="76"/>
      <c r="J223" s="64"/>
      <c r="K223" s="20"/>
      <c r="L223" s="20"/>
      <c r="M223" s="20"/>
      <c r="N223" s="559"/>
      <c r="O223" s="559"/>
      <c r="P223" s="560"/>
    </row>
    <row r="224" spans="1:16" ht="14.25" x14ac:dyDescent="0.2">
      <c r="A224" s="21"/>
      <c r="B224" s="23" t="s">
        <v>45</v>
      </c>
      <c r="C224" s="557">
        <v>0</v>
      </c>
      <c r="D224" s="558"/>
      <c r="E224" s="558"/>
      <c r="F224" s="26">
        <v>0</v>
      </c>
      <c r="G224" s="26">
        <v>0</v>
      </c>
      <c r="H224" s="26">
        <v>0</v>
      </c>
      <c r="I224" s="74">
        <f t="shared" ref="I224:I227" si="45">SUM(C224-F224+G224-H224)</f>
        <v>0</v>
      </c>
      <c r="J224" s="64"/>
      <c r="K224" s="20"/>
      <c r="L224" s="20"/>
      <c r="M224" s="20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57">
        <v>196</v>
      </c>
      <c r="D225" s="558"/>
      <c r="E225" s="558"/>
      <c r="F225" s="26">
        <v>0</v>
      </c>
      <c r="G225" s="26">
        <v>0</v>
      </c>
      <c r="H225" s="26">
        <v>0</v>
      </c>
      <c r="I225" s="85">
        <f t="shared" si="45"/>
        <v>196</v>
      </c>
      <c r="J225" s="64"/>
      <c r="K225" s="20"/>
      <c r="L225" s="20"/>
      <c r="M225" s="20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57">
        <v>0</v>
      </c>
      <c r="D226" s="558"/>
      <c r="E226" s="558"/>
      <c r="F226" s="26">
        <v>0</v>
      </c>
      <c r="G226" s="26">
        <v>0</v>
      </c>
      <c r="H226" s="26">
        <v>0</v>
      </c>
      <c r="I226" s="74">
        <f t="shared" si="45"/>
        <v>0</v>
      </c>
      <c r="J226" s="64"/>
      <c r="K226" s="20"/>
      <c r="L226" s="20"/>
      <c r="M226" s="20"/>
      <c r="N226" s="559"/>
      <c r="O226" s="559"/>
      <c r="P226" s="560"/>
    </row>
    <row r="227" spans="1:16" ht="14.25" x14ac:dyDescent="0.2">
      <c r="A227" s="27"/>
      <c r="B227" s="28" t="s">
        <v>48</v>
      </c>
      <c r="C227" s="561">
        <v>0</v>
      </c>
      <c r="D227" s="562"/>
      <c r="E227" s="562"/>
      <c r="F227" s="48">
        <v>0</v>
      </c>
      <c r="G227" s="48">
        <v>0</v>
      </c>
      <c r="H227" s="48">
        <v>0</v>
      </c>
      <c r="I227" s="74">
        <f t="shared" si="45"/>
        <v>0</v>
      </c>
      <c r="J227" s="78"/>
      <c r="K227" s="29"/>
      <c r="L227" s="29"/>
      <c r="M227" s="29"/>
      <c r="N227" s="563"/>
      <c r="O227" s="563"/>
      <c r="P227" s="564"/>
    </row>
    <row r="228" spans="1:16" ht="14.25" x14ac:dyDescent="0.2">
      <c r="A228" s="30">
        <v>3</v>
      </c>
      <c r="B228" s="31" t="s">
        <v>49</v>
      </c>
      <c r="C228" s="565">
        <v>0</v>
      </c>
      <c r="D228" s="566"/>
      <c r="E228" s="566"/>
      <c r="F228" s="53">
        <v>0</v>
      </c>
      <c r="G228" s="53">
        <v>0</v>
      </c>
      <c r="H228" s="49"/>
      <c r="I228" s="79"/>
      <c r="J228" s="80"/>
      <c r="K228" s="32"/>
      <c r="L228" s="32"/>
      <c r="M228" s="32"/>
      <c r="N228" s="508"/>
      <c r="O228" s="508"/>
      <c r="P228" s="567"/>
    </row>
    <row r="229" spans="1:16" x14ac:dyDescent="0.2">
      <c r="B229" s="3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3"/>
      <c r="D231" s="3"/>
      <c r="E231" s="3"/>
      <c r="N231" s="3"/>
      <c r="O231" s="3"/>
      <c r="P231" s="3"/>
    </row>
    <row r="232" spans="1:16" ht="12.75" customHeight="1" x14ac:dyDescent="0.2">
      <c r="C232" s="3"/>
      <c r="D232" s="3"/>
      <c r="E232" s="3"/>
      <c r="N232" s="3"/>
      <c r="O232" s="3"/>
      <c r="P232" s="3"/>
    </row>
    <row r="233" spans="1:16" ht="7.5" customHeight="1" x14ac:dyDescent="0.2">
      <c r="C233" s="3"/>
      <c r="D233" s="3"/>
      <c r="E233" s="3"/>
      <c r="N233" s="3"/>
      <c r="O233" s="3"/>
      <c r="P233" s="3"/>
    </row>
    <row r="234" spans="1:16" ht="18" customHeight="1" x14ac:dyDescent="0.2">
      <c r="C234" s="3"/>
      <c r="D234" s="3"/>
      <c r="E234" s="3"/>
      <c r="N234" s="3"/>
      <c r="O234" s="3"/>
      <c r="P234" s="3"/>
    </row>
    <row r="235" spans="1:16" ht="12.75" customHeight="1" x14ac:dyDescent="0.2">
      <c r="C235" s="3"/>
      <c r="D235" s="3"/>
      <c r="E235" s="3"/>
      <c r="N235" s="3"/>
      <c r="O235" s="3"/>
      <c r="P235" s="3"/>
    </row>
    <row r="236" spans="1:16" ht="12.75" customHeight="1" x14ac:dyDescent="0.2">
      <c r="C236" s="3"/>
      <c r="D236" s="3"/>
      <c r="E236" s="3"/>
      <c r="N236" s="3"/>
      <c r="O236" s="3"/>
      <c r="P236" s="3"/>
    </row>
    <row r="237" spans="1:16" ht="12.75" customHeight="1" x14ac:dyDescent="0.2">
      <c r="C237" s="3"/>
      <c r="D237" s="3"/>
      <c r="E237" s="3"/>
      <c r="N237" s="3"/>
      <c r="O237" s="3"/>
      <c r="P237" s="3"/>
    </row>
    <row r="238" spans="1:16" x14ac:dyDescent="0.2">
      <c r="C238" s="3"/>
      <c r="D238" s="3"/>
      <c r="E238" s="3"/>
      <c r="N238" s="3"/>
      <c r="O238" s="3"/>
      <c r="P238" s="3"/>
    </row>
    <row r="239" spans="1:16" ht="30" customHeight="1" x14ac:dyDescent="0.2">
      <c r="C239" s="3"/>
      <c r="D239" s="3"/>
      <c r="E239" s="3"/>
      <c r="N239" s="3"/>
      <c r="O239" s="3"/>
      <c r="P239" s="3"/>
    </row>
    <row r="240" spans="1:16" ht="25.5" customHeight="1" x14ac:dyDescent="0.2">
      <c r="C240" s="3"/>
      <c r="D240" s="3"/>
      <c r="E240" s="3"/>
      <c r="N240" s="3"/>
      <c r="O240" s="3"/>
      <c r="P240" s="3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13">
        <v>1</v>
      </c>
      <c r="E246" s="13">
        <v>5</v>
      </c>
      <c r="K246" s="5"/>
      <c r="L246" s="5"/>
      <c r="M246" s="5"/>
      <c r="N246" s="5"/>
      <c r="O246" s="5"/>
      <c r="P246" s="5"/>
    </row>
    <row r="247" spans="1:16" ht="20.100000000000001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Mei</v>
      </c>
      <c r="N247" s="534"/>
      <c r="O247" s="13">
        <f>+O207:P207</f>
        <v>0</v>
      </c>
      <c r="P247" s="13">
        <f>P207</f>
        <v>5</v>
      </c>
    </row>
    <row r="248" spans="1:16" ht="26.25" customHeight="1" x14ac:dyDescent="0.2">
      <c r="A248" s="33" t="s">
        <v>60</v>
      </c>
      <c r="B248" s="34"/>
      <c r="C248" s="13">
        <v>0</v>
      </c>
      <c r="D248" s="13">
        <v>1</v>
      </c>
      <c r="E248" s="13">
        <v>2</v>
      </c>
      <c r="I248" s="543"/>
      <c r="J248" s="43"/>
      <c r="K248" s="5"/>
      <c r="L248" s="44" t="s">
        <v>12</v>
      </c>
      <c r="M248" s="533" t="str">
        <f>M208</f>
        <v>: 2018</v>
      </c>
      <c r="N248" s="534"/>
      <c r="O248" s="13">
        <v>1</v>
      </c>
      <c r="P248" s="13">
        <f>+P208</f>
        <v>8</v>
      </c>
    </row>
    <row r="249" spans="1:16" ht="20.100000000000001" customHeight="1" x14ac:dyDescent="0.2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67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11" t="s">
        <v>19</v>
      </c>
      <c r="G252" s="11" t="s">
        <v>20</v>
      </c>
      <c r="H252" s="11" t="s">
        <v>21</v>
      </c>
      <c r="I252" s="69" t="s">
        <v>22</v>
      </c>
      <c r="J252" s="70" t="s">
        <v>9</v>
      </c>
      <c r="K252" s="11" t="s">
        <v>19</v>
      </c>
      <c r="L252" s="11" t="s">
        <v>20</v>
      </c>
      <c r="M252" s="11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12"/>
      <c r="G253" s="12"/>
      <c r="H253" s="12"/>
      <c r="I253" s="71" t="s">
        <v>24</v>
      </c>
      <c r="J253" s="72" t="s">
        <v>23</v>
      </c>
      <c r="K253" s="12"/>
      <c r="L253" s="12"/>
      <c r="M253" s="12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102" t="s">
        <v>29</v>
      </c>
      <c r="G254" s="102" t="s">
        <v>30</v>
      </c>
      <c r="H254" s="102" t="s">
        <v>31</v>
      </c>
      <c r="I254" s="103" t="s">
        <v>32</v>
      </c>
      <c r="J254" s="104" t="s">
        <v>33</v>
      </c>
      <c r="K254" s="102" t="s">
        <v>34</v>
      </c>
      <c r="L254" s="102" t="s">
        <v>35</v>
      </c>
      <c r="M254" s="102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36">
        <f>SUM(F257,F260)</f>
        <v>0</v>
      </c>
      <c r="G255" s="36">
        <f>SUM(G257,G260)</f>
        <v>0</v>
      </c>
      <c r="H255" s="36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20"/>
      <c r="G256" s="20"/>
      <c r="H256" s="20"/>
      <c r="I256" s="73"/>
      <c r="J256" s="64"/>
      <c r="K256" s="20"/>
      <c r="L256" s="20"/>
      <c r="M256" s="20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22">
        <f>SUM(F258:F259)</f>
        <v>0</v>
      </c>
      <c r="G257" s="22">
        <f t="shared" ref="G257:H257" si="48">SUM(G258:G259)</f>
        <v>0</v>
      </c>
      <c r="H257" s="22">
        <f t="shared" si="48"/>
        <v>0</v>
      </c>
      <c r="I257" s="74">
        <f>SUM(C257-F257+G257-H257)</f>
        <v>0</v>
      </c>
      <c r="J257" s="22">
        <f>SUM(J258:J259)</f>
        <v>0</v>
      </c>
      <c r="K257" s="22">
        <f t="shared" ref="K257:M257" si="49">SUM(K258:K259)</f>
        <v>0</v>
      </c>
      <c r="L257" s="22">
        <f t="shared" si="49"/>
        <v>0</v>
      </c>
      <c r="M257" s="22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26">
        <v>0</v>
      </c>
      <c r="G258" s="26">
        <v>0</v>
      </c>
      <c r="H258" s="26">
        <v>0</v>
      </c>
      <c r="I258" s="37">
        <f t="shared" ref="I258:I262" si="50">SUM(C258-F258+G258-H258)</f>
        <v>0</v>
      </c>
      <c r="J258" s="24">
        <v>0</v>
      </c>
      <c r="K258" s="24">
        <v>0</v>
      </c>
      <c r="L258" s="24">
        <v>0</v>
      </c>
      <c r="M258" s="24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26">
        <v>0</v>
      </c>
      <c r="G259" s="26">
        <v>0</v>
      </c>
      <c r="H259" s="26">
        <v>0</v>
      </c>
      <c r="I259" s="37">
        <f t="shared" si="50"/>
        <v>0</v>
      </c>
      <c r="J259" s="24">
        <v>0</v>
      </c>
      <c r="K259" s="24">
        <v>0</v>
      </c>
      <c r="L259" s="24">
        <v>0</v>
      </c>
      <c r="M259" s="24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22">
        <f>SUM(F261:F262)</f>
        <v>0</v>
      </c>
      <c r="G260" s="22">
        <f t="shared" ref="G260:H260" si="51">SUM(G261:G262)</f>
        <v>0</v>
      </c>
      <c r="H260" s="22">
        <f t="shared" si="51"/>
        <v>0</v>
      </c>
      <c r="I260" s="74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26">
        <v>0</v>
      </c>
      <c r="G261" s="26">
        <v>0</v>
      </c>
      <c r="H261" s="26">
        <v>0</v>
      </c>
      <c r="I261" s="37">
        <f t="shared" si="50"/>
        <v>0</v>
      </c>
      <c r="J261" s="75">
        <v>0</v>
      </c>
      <c r="K261" s="26">
        <v>0</v>
      </c>
      <c r="L261" s="26">
        <v>0</v>
      </c>
      <c r="M261" s="26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26">
        <v>0</v>
      </c>
      <c r="G262" s="26">
        <v>0</v>
      </c>
      <c r="H262" s="26">
        <v>0</v>
      </c>
      <c r="I262" s="37">
        <f t="shared" si="50"/>
        <v>0</v>
      </c>
      <c r="J262" s="75">
        <v>0</v>
      </c>
      <c r="K262" s="26">
        <v>0</v>
      </c>
      <c r="L262" s="26">
        <v>0</v>
      </c>
      <c r="M262" s="26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20"/>
      <c r="G263" s="20"/>
      <c r="H263" s="20"/>
      <c r="I263" s="76"/>
      <c r="J263" s="64"/>
      <c r="K263" s="20"/>
      <c r="L263" s="20"/>
      <c r="M263" s="20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26">
        <v>0</v>
      </c>
      <c r="G264" s="26">
        <v>0</v>
      </c>
      <c r="H264" s="26">
        <v>0</v>
      </c>
      <c r="I264" s="74">
        <f t="shared" ref="I264:I267" si="53">SUM(C264-F264+G264-H264)</f>
        <v>0</v>
      </c>
      <c r="J264" s="64"/>
      <c r="K264" s="20"/>
      <c r="L264" s="20"/>
      <c r="M264" s="20"/>
      <c r="N264" s="559"/>
      <c r="O264" s="559"/>
      <c r="P264" s="560"/>
    </row>
    <row r="265" spans="1:16" ht="7.5" customHeight="1" x14ac:dyDescent="0.2">
      <c r="A265" s="21"/>
      <c r="B265" s="23" t="s">
        <v>46</v>
      </c>
      <c r="C265" s="557">
        <v>0</v>
      </c>
      <c r="D265" s="558"/>
      <c r="E265" s="558"/>
      <c r="F265" s="26">
        <v>0</v>
      </c>
      <c r="G265" s="26">
        <v>0</v>
      </c>
      <c r="H265" s="26">
        <v>0</v>
      </c>
      <c r="I265" s="74">
        <f t="shared" si="53"/>
        <v>0</v>
      </c>
      <c r="J265" s="64"/>
      <c r="K265" s="20"/>
      <c r="L265" s="20"/>
      <c r="M265" s="20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26">
        <v>0</v>
      </c>
      <c r="G266" s="26">
        <v>0</v>
      </c>
      <c r="H266" s="26">
        <v>0</v>
      </c>
      <c r="I266" s="74">
        <f t="shared" si="53"/>
        <v>0</v>
      </c>
      <c r="J266" s="64"/>
      <c r="K266" s="20"/>
      <c r="L266" s="20"/>
      <c r="M266" s="20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48">
        <v>0</v>
      </c>
      <c r="G267" s="48">
        <v>0</v>
      </c>
      <c r="H267" s="48">
        <v>0</v>
      </c>
      <c r="I267" s="74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x14ac:dyDescent="0.2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49"/>
      <c r="I268" s="79"/>
      <c r="J268" s="80"/>
      <c r="K268" s="32"/>
      <c r="L268" s="32"/>
      <c r="M268" s="32"/>
      <c r="N268" s="508"/>
      <c r="O268" s="508"/>
      <c r="P268" s="567"/>
    </row>
    <row r="269" spans="1:16" ht="12.75" customHeight="1" x14ac:dyDescent="0.2">
      <c r="B269" s="3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3"/>
      <c r="D271" s="3"/>
      <c r="E271" s="3"/>
      <c r="N271" s="3"/>
      <c r="O271" s="3"/>
      <c r="P271" s="3"/>
    </row>
    <row r="272" spans="1:16" ht="25.5" customHeight="1" x14ac:dyDescent="0.2">
      <c r="C272" s="3"/>
      <c r="D272" s="3"/>
      <c r="E272" s="3"/>
      <c r="N272" s="3"/>
      <c r="O272" s="3"/>
      <c r="P272" s="3"/>
    </row>
    <row r="273" spans="1:16" ht="20.100000000000001" customHeight="1" x14ac:dyDescent="0.2">
      <c r="C273" s="3"/>
      <c r="D273" s="3"/>
      <c r="E273" s="3"/>
      <c r="N273" s="3"/>
      <c r="O273" s="3"/>
      <c r="P273" s="3"/>
    </row>
    <row r="274" spans="1:16" ht="20.100000000000001" customHeight="1" x14ac:dyDescent="0.2">
      <c r="C274" s="3"/>
      <c r="D274" s="3"/>
      <c r="E274" s="3"/>
      <c r="N274" s="3"/>
      <c r="O274" s="3"/>
      <c r="P274" s="3"/>
    </row>
    <row r="275" spans="1:16" ht="20.100000000000001" customHeight="1" x14ac:dyDescent="0.2">
      <c r="C275" s="3"/>
      <c r="D275" s="3"/>
      <c r="E275" s="3"/>
      <c r="N275" s="3"/>
      <c r="O275" s="3"/>
      <c r="P275" s="3"/>
    </row>
    <row r="276" spans="1:16" ht="20.100000000000001" customHeight="1" x14ac:dyDescent="0.2">
      <c r="C276" s="3"/>
      <c r="D276" s="3"/>
      <c r="E276" s="3"/>
      <c r="N276" s="3"/>
      <c r="O276" s="3"/>
      <c r="P276" s="3"/>
    </row>
    <row r="277" spans="1:16" ht="20.100000000000001" customHeight="1" x14ac:dyDescent="0.2">
      <c r="C277" s="3"/>
      <c r="D277" s="3"/>
      <c r="E277" s="3"/>
      <c r="N277" s="3"/>
      <c r="O277" s="3"/>
      <c r="P277" s="3"/>
    </row>
    <row r="278" spans="1:16" ht="20.100000000000001" customHeight="1" x14ac:dyDescent="0.2">
      <c r="C278" s="3"/>
      <c r="D278" s="3"/>
      <c r="E278" s="3"/>
      <c r="N278" s="3"/>
      <c r="O278" s="3"/>
      <c r="P278" s="3"/>
    </row>
    <row r="279" spans="1:16" ht="20.100000000000001" customHeight="1" x14ac:dyDescent="0.2">
      <c r="C279" s="3"/>
      <c r="D279" s="3"/>
      <c r="E279" s="3"/>
      <c r="N279" s="3"/>
      <c r="O279" s="3"/>
      <c r="P279" s="3"/>
    </row>
    <row r="280" spans="1:16" ht="26.25" customHeight="1" x14ac:dyDescent="0.2">
      <c r="C280" s="3"/>
      <c r="D280" s="3"/>
      <c r="E280" s="3"/>
      <c r="N280" s="3"/>
      <c r="O280" s="3"/>
      <c r="P280" s="3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13">
        <v>1</v>
      </c>
      <c r="E286" s="13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Mei</v>
      </c>
      <c r="N287" s="534"/>
      <c r="O287" s="13">
        <f>+O247:P247</f>
        <v>0</v>
      </c>
      <c r="P287" s="13">
        <f>P247</f>
        <v>5</v>
      </c>
    </row>
    <row r="288" spans="1:16" ht="12.75" customHeight="1" x14ac:dyDescent="0.2">
      <c r="A288" s="87" t="s">
        <v>61</v>
      </c>
      <c r="B288" s="87"/>
      <c r="C288" s="13">
        <v>0</v>
      </c>
      <c r="D288" s="13">
        <v>1</v>
      </c>
      <c r="E288" s="13">
        <v>1</v>
      </c>
      <c r="I288" s="543"/>
      <c r="J288" s="43"/>
      <c r="K288" s="5"/>
      <c r="L288" s="44" t="s">
        <v>12</v>
      </c>
      <c r="M288" s="533" t="str">
        <f>M248</f>
        <v>: 2018</v>
      </c>
      <c r="N288" s="534"/>
      <c r="O288" s="13">
        <v>1</v>
      </c>
      <c r="P288" s="13">
        <f>+P248</f>
        <v>8</v>
      </c>
    </row>
    <row r="289" spans="1:16" ht="12.75" customHeight="1" x14ac:dyDescent="0.2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67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5" customHeight="1" x14ac:dyDescent="0.2">
      <c r="A292" s="540"/>
      <c r="B292" s="542"/>
      <c r="C292" s="548" t="s">
        <v>9</v>
      </c>
      <c r="D292" s="549"/>
      <c r="E292" s="549"/>
      <c r="F292" s="11" t="s">
        <v>19</v>
      </c>
      <c r="G292" s="11" t="s">
        <v>20</v>
      </c>
      <c r="H292" s="11" t="s">
        <v>21</v>
      </c>
      <c r="I292" s="69" t="s">
        <v>22</v>
      </c>
      <c r="J292" s="70" t="s">
        <v>9</v>
      </c>
      <c r="K292" s="11" t="s">
        <v>19</v>
      </c>
      <c r="L292" s="11" t="s">
        <v>20</v>
      </c>
      <c r="M292" s="11" t="s">
        <v>21</v>
      </c>
      <c r="N292" s="550" t="s">
        <v>22</v>
      </c>
      <c r="O292" s="550"/>
      <c r="P292" s="551"/>
    </row>
    <row r="293" spans="1:16" ht="15" customHeight="1" x14ac:dyDescent="0.2">
      <c r="A293" s="540"/>
      <c r="B293" s="542"/>
      <c r="C293" s="552" t="s">
        <v>23</v>
      </c>
      <c r="D293" s="553"/>
      <c r="E293" s="553"/>
      <c r="F293" s="12"/>
      <c r="G293" s="12"/>
      <c r="H293" s="12"/>
      <c r="I293" s="71" t="s">
        <v>24</v>
      </c>
      <c r="J293" s="72" t="s">
        <v>23</v>
      </c>
      <c r="K293" s="12"/>
      <c r="L293" s="12"/>
      <c r="M293" s="12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102" t="s">
        <v>29</v>
      </c>
      <c r="G294" s="102" t="s">
        <v>30</v>
      </c>
      <c r="H294" s="102" t="s">
        <v>31</v>
      </c>
      <c r="I294" s="103" t="s">
        <v>32</v>
      </c>
      <c r="J294" s="104" t="s">
        <v>33</v>
      </c>
      <c r="K294" s="102" t="s">
        <v>34</v>
      </c>
      <c r="L294" s="102" t="s">
        <v>35</v>
      </c>
      <c r="M294" s="102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36">
        <f>SUM(F297,F300)</f>
        <v>0</v>
      </c>
      <c r="G295" s="36">
        <f>SUM(G297,G300)</f>
        <v>0</v>
      </c>
      <c r="H295" s="36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20"/>
      <c r="G296" s="20"/>
      <c r="H296" s="20"/>
      <c r="I296" s="73"/>
      <c r="J296" s="64"/>
      <c r="K296" s="20"/>
      <c r="L296" s="20"/>
      <c r="M296" s="20"/>
      <c r="N296" s="531"/>
      <c r="O296" s="531"/>
      <c r="P296" s="532"/>
    </row>
    <row r="297" spans="1:16" ht="7.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22">
        <f>SUM(F298:F299)</f>
        <v>0</v>
      </c>
      <c r="G297" s="22">
        <f t="shared" ref="G297:H297" si="56">SUM(G298:G299)</f>
        <v>0</v>
      </c>
      <c r="H297" s="22">
        <f t="shared" si="56"/>
        <v>0</v>
      </c>
      <c r="I297" s="74">
        <f>SUM(C297-F297+G297-H297)</f>
        <v>0</v>
      </c>
      <c r="J297" s="22">
        <f>SUM(J298:J299)</f>
        <v>0</v>
      </c>
      <c r="K297" s="22">
        <f t="shared" ref="K297:M297" si="57">SUM(K298:K299)</f>
        <v>0</v>
      </c>
      <c r="L297" s="22">
        <f t="shared" si="57"/>
        <v>0</v>
      </c>
      <c r="M297" s="22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26">
        <v>0</v>
      </c>
      <c r="G298" s="26">
        <v>0</v>
      </c>
      <c r="H298" s="26">
        <v>0</v>
      </c>
      <c r="I298" s="37">
        <f t="shared" ref="I298:I302" si="58">SUM(C298-F298+G298-H298)</f>
        <v>0</v>
      </c>
      <c r="J298" s="24">
        <v>0</v>
      </c>
      <c r="K298" s="24">
        <v>0</v>
      </c>
      <c r="L298" s="24">
        <v>0</v>
      </c>
      <c r="M298" s="24">
        <v>0</v>
      </c>
      <c r="N298" s="514">
        <f>SUM(J298-K298+L298-M298)</f>
        <v>0</v>
      </c>
      <c r="O298" s="514"/>
      <c r="P298" s="568"/>
    </row>
    <row r="299" spans="1:16" ht="12.75" customHeight="1" x14ac:dyDescent="0.2">
      <c r="A299" s="21"/>
      <c r="B299" s="23" t="s">
        <v>42</v>
      </c>
      <c r="C299" s="557">
        <v>0</v>
      </c>
      <c r="D299" s="558"/>
      <c r="E299" s="558"/>
      <c r="F299" s="26">
        <v>0</v>
      </c>
      <c r="G299" s="26">
        <v>0</v>
      </c>
      <c r="H299" s="26">
        <v>0</v>
      </c>
      <c r="I299" s="37">
        <f t="shared" si="58"/>
        <v>0</v>
      </c>
      <c r="J299" s="24">
        <v>0</v>
      </c>
      <c r="K299" s="24">
        <v>0</v>
      </c>
      <c r="L299" s="24">
        <v>0</v>
      </c>
      <c r="M299" s="24">
        <v>0</v>
      </c>
      <c r="N299" s="514">
        <f>SUM(J299-K299+L299-M299)</f>
        <v>0</v>
      </c>
      <c r="O299" s="514"/>
      <c r="P299" s="568"/>
    </row>
    <row r="300" spans="1:16" ht="12.75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22">
        <f>SUM(F301:F302)</f>
        <v>0</v>
      </c>
      <c r="G300" s="22">
        <f t="shared" ref="G300:H300" si="59">SUM(G301:G302)</f>
        <v>0</v>
      </c>
      <c r="H300" s="22">
        <f t="shared" si="59"/>
        <v>0</v>
      </c>
      <c r="I300" s="74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2.75" customHeight="1" x14ac:dyDescent="0.2">
      <c r="A301" s="21"/>
      <c r="B301" s="23" t="s">
        <v>41</v>
      </c>
      <c r="C301" s="557">
        <v>0</v>
      </c>
      <c r="D301" s="558"/>
      <c r="E301" s="558"/>
      <c r="F301" s="26">
        <v>0</v>
      </c>
      <c r="G301" s="26">
        <v>0</v>
      </c>
      <c r="H301" s="26">
        <v>0</v>
      </c>
      <c r="I301" s="37">
        <f t="shared" si="58"/>
        <v>0</v>
      </c>
      <c r="J301" s="75">
        <v>0</v>
      </c>
      <c r="K301" s="26">
        <v>0</v>
      </c>
      <c r="L301" s="26">
        <v>0</v>
      </c>
      <c r="M301" s="26">
        <v>0</v>
      </c>
      <c r="N301" s="514">
        <f>SUM(J301-K301+L301-M301)</f>
        <v>0</v>
      </c>
      <c r="O301" s="514"/>
      <c r="P301" s="568"/>
    </row>
    <row r="302" spans="1:16" ht="15" x14ac:dyDescent="0.2">
      <c r="A302" s="21"/>
      <c r="B302" s="23" t="s">
        <v>42</v>
      </c>
      <c r="C302" s="557">
        <v>0</v>
      </c>
      <c r="D302" s="558"/>
      <c r="E302" s="558"/>
      <c r="F302" s="26">
        <v>0</v>
      </c>
      <c r="G302" s="26">
        <v>0</v>
      </c>
      <c r="H302" s="26">
        <v>0</v>
      </c>
      <c r="I302" s="37">
        <f t="shared" si="58"/>
        <v>0</v>
      </c>
      <c r="J302" s="75">
        <v>0</v>
      </c>
      <c r="K302" s="26">
        <v>0</v>
      </c>
      <c r="L302" s="26">
        <v>0</v>
      </c>
      <c r="M302" s="26">
        <v>0</v>
      </c>
      <c r="N302" s="514">
        <f>SUM(J302-K302+L302-M302)</f>
        <v>0</v>
      </c>
      <c r="O302" s="514"/>
      <c r="P302" s="568"/>
    </row>
    <row r="303" spans="1:16" ht="30" customHeight="1" x14ac:dyDescent="0.2">
      <c r="A303" s="18">
        <v>2</v>
      </c>
      <c r="B303" s="19" t="s">
        <v>44</v>
      </c>
      <c r="C303" s="530"/>
      <c r="D303" s="531"/>
      <c r="E303" s="531"/>
      <c r="F303" s="20"/>
      <c r="G303" s="20"/>
      <c r="H303" s="20"/>
      <c r="I303" s="76"/>
      <c r="J303" s="64"/>
      <c r="K303" s="20"/>
      <c r="L303" s="20"/>
      <c r="M303" s="20"/>
      <c r="N303" s="559"/>
      <c r="O303" s="559"/>
      <c r="P303" s="560"/>
    </row>
    <row r="304" spans="1:16" ht="25.5" customHeight="1" x14ac:dyDescent="0.2">
      <c r="A304" s="21"/>
      <c r="B304" s="23" t="s">
        <v>45</v>
      </c>
      <c r="C304" s="557">
        <v>0</v>
      </c>
      <c r="D304" s="558"/>
      <c r="E304" s="558"/>
      <c r="F304" s="26">
        <v>0</v>
      </c>
      <c r="G304" s="26">
        <v>0</v>
      </c>
      <c r="H304" s="26">
        <v>0</v>
      </c>
      <c r="I304" s="74">
        <f t="shared" ref="I304:I307" si="61">SUM(C304-F304+G304-H304)</f>
        <v>0</v>
      </c>
      <c r="J304" s="64"/>
      <c r="K304" s="20"/>
      <c r="L304" s="20"/>
      <c r="M304" s="20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26">
        <v>0</v>
      </c>
      <c r="G305" s="26">
        <v>0</v>
      </c>
      <c r="H305" s="26">
        <v>0</v>
      </c>
      <c r="I305" s="74">
        <f t="shared" si="61"/>
        <v>0</v>
      </c>
      <c r="J305" s="64"/>
      <c r="K305" s="20"/>
      <c r="L305" s="20"/>
      <c r="M305" s="20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26">
        <v>0</v>
      </c>
      <c r="G306" s="26">
        <v>0</v>
      </c>
      <c r="H306" s="26">
        <v>0</v>
      </c>
      <c r="I306" s="74">
        <f t="shared" si="61"/>
        <v>0</v>
      </c>
      <c r="J306" s="64"/>
      <c r="K306" s="20"/>
      <c r="L306" s="20"/>
      <c r="M306" s="20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48">
        <v>0</v>
      </c>
      <c r="G307" s="48">
        <v>0</v>
      </c>
      <c r="H307" s="48">
        <v>0</v>
      </c>
      <c r="I307" s="74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x14ac:dyDescent="0.2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49"/>
      <c r="I308" s="79"/>
      <c r="J308" s="80"/>
      <c r="K308" s="32"/>
      <c r="L308" s="32"/>
      <c r="M308" s="32"/>
      <c r="N308" s="508"/>
      <c r="O308" s="508"/>
      <c r="P308" s="567"/>
    </row>
    <row r="309" spans="1:16" ht="20.100000000000001" customHeight="1" x14ac:dyDescent="0.2">
      <c r="B309" s="3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3"/>
      <c r="D311" s="3"/>
      <c r="E311" s="3"/>
      <c r="N311" s="3"/>
      <c r="O311" s="3"/>
      <c r="P311" s="3"/>
    </row>
    <row r="312" spans="1:16" ht="26.25" customHeight="1" x14ac:dyDescent="0.2">
      <c r="C312" s="3"/>
      <c r="D312" s="3"/>
      <c r="E312" s="3"/>
      <c r="N312" s="3"/>
      <c r="O312" s="3"/>
      <c r="P312" s="3"/>
    </row>
    <row r="313" spans="1:16" ht="20.100000000000001" customHeight="1" x14ac:dyDescent="0.2">
      <c r="C313" s="3"/>
      <c r="D313" s="3"/>
      <c r="E313" s="3"/>
      <c r="N313" s="3"/>
      <c r="O313" s="3"/>
      <c r="P313" s="3"/>
    </row>
    <row r="314" spans="1:16" ht="20.100000000000001" customHeight="1" x14ac:dyDescent="0.2">
      <c r="C314" s="3"/>
      <c r="D314" s="3"/>
      <c r="E314" s="3"/>
      <c r="N314" s="3"/>
      <c r="O314" s="3"/>
      <c r="P314" s="3"/>
    </row>
    <row r="315" spans="1:16" ht="20.100000000000001" customHeight="1" x14ac:dyDescent="0.2">
      <c r="C315" s="3"/>
      <c r="D315" s="3"/>
      <c r="E315" s="3"/>
      <c r="N315" s="3"/>
      <c r="O315" s="3"/>
      <c r="P315" s="3"/>
    </row>
    <row r="316" spans="1:16" ht="20.100000000000001" customHeight="1" x14ac:dyDescent="0.2">
      <c r="C316" s="3"/>
      <c r="D316" s="3"/>
      <c r="E316" s="3"/>
      <c r="N316" s="3"/>
      <c r="O316" s="3"/>
      <c r="P316" s="3"/>
    </row>
    <row r="317" spans="1:16" ht="24" customHeight="1" x14ac:dyDescent="0.2">
      <c r="C317" s="3"/>
      <c r="D317" s="3"/>
      <c r="E317" s="3"/>
      <c r="N317" s="3"/>
      <c r="O317" s="3"/>
      <c r="P317" s="3"/>
    </row>
    <row r="318" spans="1:16" x14ac:dyDescent="0.2">
      <c r="C318" s="3"/>
      <c r="D318" s="3"/>
      <c r="E318" s="3"/>
      <c r="N318" s="3"/>
      <c r="O318" s="3"/>
      <c r="P318" s="3"/>
    </row>
    <row r="319" spans="1:16" x14ac:dyDescent="0.2">
      <c r="C319" s="3"/>
      <c r="D319" s="3"/>
      <c r="E319" s="3"/>
      <c r="N319" s="3"/>
      <c r="O319" s="3"/>
      <c r="P319" s="3"/>
    </row>
    <row r="320" spans="1:16" x14ac:dyDescent="0.2">
      <c r="C320" s="3"/>
      <c r="D320" s="3"/>
      <c r="E320" s="3"/>
      <c r="N320" s="3"/>
      <c r="O320" s="3"/>
      <c r="P320" s="3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13">
        <v>1</v>
      </c>
      <c r="E326" s="13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Mei</v>
      </c>
      <c r="N327" s="534"/>
      <c r="O327" s="13">
        <f>+O287:P287</f>
        <v>0</v>
      </c>
      <c r="P327" s="13">
        <f>P287</f>
        <v>5</v>
      </c>
    </row>
    <row r="328" spans="1:16" ht="12.75" customHeight="1" x14ac:dyDescent="0.2">
      <c r="A328" s="7" t="s">
        <v>62</v>
      </c>
      <c r="B328" s="7"/>
      <c r="C328" s="13">
        <v>0</v>
      </c>
      <c r="D328" s="13">
        <v>2</v>
      </c>
      <c r="E328" s="13">
        <v>2</v>
      </c>
      <c r="I328" s="543"/>
      <c r="J328" s="43"/>
      <c r="K328" s="5"/>
      <c r="L328" s="44" t="s">
        <v>12</v>
      </c>
      <c r="M328" s="533" t="str">
        <f>M288</f>
        <v>: 2018</v>
      </c>
      <c r="N328" s="534"/>
      <c r="O328" s="13">
        <v>1</v>
      </c>
      <c r="P328" s="13">
        <f>+P288</f>
        <v>8</v>
      </c>
    </row>
    <row r="329" spans="1:16" ht="7.5" customHeight="1" x14ac:dyDescent="0.2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67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11" t="s">
        <v>19</v>
      </c>
      <c r="G332" s="11" t="s">
        <v>20</v>
      </c>
      <c r="H332" s="11" t="s">
        <v>21</v>
      </c>
      <c r="I332" s="69" t="s">
        <v>22</v>
      </c>
      <c r="J332" s="70" t="s">
        <v>9</v>
      </c>
      <c r="K332" s="11" t="s">
        <v>19</v>
      </c>
      <c r="L332" s="11" t="s">
        <v>20</v>
      </c>
      <c r="M332" s="11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12"/>
      <c r="G333" s="12"/>
      <c r="H333" s="12"/>
      <c r="I333" s="71" t="s">
        <v>24</v>
      </c>
      <c r="J333" s="72" t="s">
        <v>23</v>
      </c>
      <c r="K333" s="12"/>
      <c r="L333" s="12"/>
      <c r="M333" s="12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102" t="s">
        <v>29</v>
      </c>
      <c r="G334" s="102" t="s">
        <v>30</v>
      </c>
      <c r="H334" s="102" t="s">
        <v>31</v>
      </c>
      <c r="I334" s="103" t="s">
        <v>32</v>
      </c>
      <c r="J334" s="104" t="s">
        <v>33</v>
      </c>
      <c r="K334" s="102" t="s">
        <v>34</v>
      </c>
      <c r="L334" s="102" t="s">
        <v>35</v>
      </c>
      <c r="M334" s="102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370</v>
      </c>
      <c r="D335" s="526"/>
      <c r="E335" s="526"/>
      <c r="F335" s="36">
        <f>SUM(F337,F340)</f>
        <v>0</v>
      </c>
      <c r="G335" s="36">
        <f>SUM(G337,G340)</f>
        <v>0</v>
      </c>
      <c r="H335" s="36">
        <f>SUM(H337,H340)</f>
        <v>0</v>
      </c>
      <c r="I335" s="16">
        <f>SUM(I337,I340)</f>
        <v>370</v>
      </c>
      <c r="J335" s="16">
        <f>SUM(J337,J340)</f>
        <v>10</v>
      </c>
      <c r="K335" s="16">
        <f t="shared" ref="K335:N335" si="63">SUM(K337,K340)</f>
        <v>0</v>
      </c>
      <c r="L335" s="16">
        <f t="shared" si="63"/>
        <v>105</v>
      </c>
      <c r="M335" s="16">
        <f t="shared" si="63"/>
        <v>0</v>
      </c>
      <c r="N335" s="527">
        <f t="shared" si="63"/>
        <v>115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20"/>
      <c r="G336" s="20"/>
      <c r="H336" s="20"/>
      <c r="I336" s="73"/>
      <c r="J336" s="64"/>
      <c r="K336" s="20"/>
      <c r="L336" s="20"/>
      <c r="M336" s="20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22">
        <f>SUM(F338:F339)</f>
        <v>0</v>
      </c>
      <c r="G337" s="22">
        <f t="shared" ref="G337:H337" si="64">SUM(G338:G339)</f>
        <v>0</v>
      </c>
      <c r="H337" s="22">
        <f t="shared" si="64"/>
        <v>0</v>
      </c>
      <c r="I337" s="74">
        <f>SUM(C337-F337+G337-H337)</f>
        <v>0</v>
      </c>
      <c r="J337" s="22">
        <f>SUM(J338:J339)</f>
        <v>0</v>
      </c>
      <c r="K337" s="22">
        <f t="shared" ref="K337:M337" si="65">SUM(K338:K339)</f>
        <v>0</v>
      </c>
      <c r="L337" s="22">
        <f t="shared" si="65"/>
        <v>0</v>
      </c>
      <c r="M337" s="22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26">
        <v>0</v>
      </c>
      <c r="G338" s="26">
        <v>0</v>
      </c>
      <c r="H338" s="26">
        <v>0</v>
      </c>
      <c r="I338" s="37">
        <f t="shared" ref="I338:I342" si="66">SUM(C338-F338+G338-H338)</f>
        <v>0</v>
      </c>
      <c r="J338" s="24">
        <v>0</v>
      </c>
      <c r="K338" s="24">
        <v>0</v>
      </c>
      <c r="L338" s="24">
        <v>0</v>
      </c>
      <c r="M338" s="24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26">
        <v>0</v>
      </c>
      <c r="G339" s="26">
        <v>0</v>
      </c>
      <c r="H339" s="26">
        <v>0</v>
      </c>
      <c r="I339" s="37">
        <f t="shared" si="66"/>
        <v>0</v>
      </c>
      <c r="J339" s="24">
        <v>0</v>
      </c>
      <c r="K339" s="24">
        <v>0</v>
      </c>
      <c r="L339" s="24">
        <v>0</v>
      </c>
      <c r="M339" s="24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370</v>
      </c>
      <c r="D340" s="570"/>
      <c r="E340" s="570"/>
      <c r="F340" s="22">
        <f>SUM(F341:F342)</f>
        <v>0</v>
      </c>
      <c r="G340" s="22">
        <f t="shared" ref="G340:H340" si="67">SUM(G341:G342)</f>
        <v>0</v>
      </c>
      <c r="H340" s="22">
        <f t="shared" si="67"/>
        <v>0</v>
      </c>
      <c r="I340" s="74">
        <f t="shared" si="66"/>
        <v>370</v>
      </c>
      <c r="J340" s="25">
        <f>SUM(J341:J342)</f>
        <v>10</v>
      </c>
      <c r="K340" s="25">
        <f t="shared" ref="K340:M340" si="68">SUM(K341:K342)</f>
        <v>0</v>
      </c>
      <c r="L340" s="25">
        <f t="shared" si="68"/>
        <v>105</v>
      </c>
      <c r="M340" s="25">
        <f t="shared" si="68"/>
        <v>0</v>
      </c>
      <c r="N340" s="514">
        <f>SUM(N341:P342)</f>
        <v>115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0</v>
      </c>
      <c r="D341" s="558"/>
      <c r="E341" s="558"/>
      <c r="F341" s="26">
        <v>0</v>
      </c>
      <c r="G341" s="26">
        <v>0</v>
      </c>
      <c r="H341" s="26">
        <v>0</v>
      </c>
      <c r="I341" s="37">
        <f t="shared" si="66"/>
        <v>0</v>
      </c>
      <c r="J341" s="75">
        <v>10</v>
      </c>
      <c r="K341" s="26">
        <v>0</v>
      </c>
      <c r="L341" s="26">
        <v>105</v>
      </c>
      <c r="M341" s="26">
        <v>0</v>
      </c>
      <c r="N341" s="514">
        <f>SUM(J341-K341+L341-M341)</f>
        <v>115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370</v>
      </c>
      <c r="D342" s="558"/>
      <c r="E342" s="558"/>
      <c r="F342" s="26">
        <v>0</v>
      </c>
      <c r="G342" s="26">
        <v>0</v>
      </c>
      <c r="H342" s="26">
        <v>0</v>
      </c>
      <c r="I342" s="37">
        <f t="shared" si="66"/>
        <v>370</v>
      </c>
      <c r="J342" s="75">
        <v>0</v>
      </c>
      <c r="K342" s="26">
        <v>0</v>
      </c>
      <c r="L342" s="26">
        <v>0</v>
      </c>
      <c r="M342" s="26">
        <v>0</v>
      </c>
      <c r="N342" s="514">
        <f>SUM(J342-K342+L342-M342)</f>
        <v>0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20"/>
      <c r="G343" s="20"/>
      <c r="H343" s="20"/>
      <c r="I343" s="76"/>
      <c r="J343" s="64"/>
      <c r="K343" s="20"/>
      <c r="L343" s="20"/>
      <c r="M343" s="20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26">
        <v>0</v>
      </c>
      <c r="G344" s="26">
        <v>0</v>
      </c>
      <c r="H344" s="26">
        <v>0</v>
      </c>
      <c r="I344" s="74">
        <f t="shared" ref="I344:I347" si="69">SUM(C344-F344+G344-H344)</f>
        <v>0</v>
      </c>
      <c r="J344" s="64"/>
      <c r="K344" s="20"/>
      <c r="L344" s="20"/>
      <c r="M344" s="20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370</v>
      </c>
      <c r="D345" s="558"/>
      <c r="E345" s="558"/>
      <c r="F345" s="26">
        <v>0</v>
      </c>
      <c r="G345" s="26">
        <v>0</v>
      </c>
      <c r="H345" s="26">
        <v>0</v>
      </c>
      <c r="I345" s="74">
        <f t="shared" si="69"/>
        <v>370</v>
      </c>
      <c r="J345" s="64"/>
      <c r="K345" s="20"/>
      <c r="L345" s="20"/>
      <c r="M345" s="20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26">
        <v>0</v>
      </c>
      <c r="G346" s="26">
        <v>0</v>
      </c>
      <c r="H346" s="26">
        <v>0</v>
      </c>
      <c r="I346" s="74">
        <f t="shared" si="69"/>
        <v>0</v>
      </c>
      <c r="J346" s="64"/>
      <c r="K346" s="20"/>
      <c r="L346" s="20"/>
      <c r="M346" s="20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48">
        <v>0</v>
      </c>
      <c r="G347" s="48">
        <v>0</v>
      </c>
      <c r="H347" s="48">
        <v>0</v>
      </c>
      <c r="I347" s="74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x14ac:dyDescent="0.2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49"/>
      <c r="I348" s="79"/>
      <c r="J348" s="80"/>
      <c r="K348" s="32"/>
      <c r="L348" s="32"/>
      <c r="M348" s="32"/>
      <c r="N348" s="508"/>
      <c r="O348" s="508"/>
      <c r="P348" s="567"/>
    </row>
    <row r="349" spans="1:16" ht="24" customHeight="1" x14ac:dyDescent="0.2">
      <c r="B349" s="3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>SUM(G344:G347)-G335</f>
        <v>0</v>
      </c>
      <c r="H349" s="50">
        <f t="shared" ref="H349:I349" si="70">SUM(H344:H347)-H335</f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3"/>
      <c r="D351" s="3"/>
      <c r="E351" s="3"/>
      <c r="N351" s="3"/>
      <c r="O351" s="3"/>
      <c r="P351" s="3"/>
    </row>
    <row r="352" spans="1:16" x14ac:dyDescent="0.2">
      <c r="C352" s="3"/>
      <c r="D352" s="3"/>
      <c r="E352" s="3"/>
      <c r="N352" s="3"/>
      <c r="O352" s="3"/>
      <c r="P352" s="3"/>
    </row>
    <row r="353" spans="1:16" ht="12.75" customHeight="1" x14ac:dyDescent="0.2">
      <c r="C353" s="3"/>
      <c r="D353" s="3"/>
      <c r="E353" s="3"/>
      <c r="N353" s="3"/>
      <c r="O353" s="3"/>
      <c r="P353" s="3"/>
    </row>
    <row r="354" spans="1:16" ht="12.75" customHeight="1" x14ac:dyDescent="0.2">
      <c r="C354" s="3"/>
      <c r="D354" s="3"/>
      <c r="E354" s="3"/>
      <c r="N354" s="3"/>
      <c r="O354" s="3"/>
      <c r="P354" s="3"/>
    </row>
    <row r="355" spans="1:16" x14ac:dyDescent="0.2">
      <c r="C355" s="3"/>
      <c r="D355" s="3"/>
      <c r="E355" s="3"/>
      <c r="N355" s="3"/>
      <c r="O355" s="3"/>
      <c r="P355" s="3"/>
    </row>
    <row r="356" spans="1:16" x14ac:dyDescent="0.2">
      <c r="C356" s="3"/>
      <c r="D356" s="3"/>
      <c r="E356" s="3"/>
      <c r="N356" s="3"/>
      <c r="O356" s="3"/>
      <c r="P356" s="3"/>
    </row>
    <row r="357" spans="1:16" x14ac:dyDescent="0.2">
      <c r="C357" s="3"/>
      <c r="D357" s="3"/>
      <c r="E357" s="3"/>
      <c r="N357" s="3"/>
      <c r="O357" s="3"/>
      <c r="P357" s="3"/>
    </row>
    <row r="358" spans="1:16" x14ac:dyDescent="0.2">
      <c r="C358" s="3"/>
      <c r="D358" s="3"/>
      <c r="E358" s="3"/>
      <c r="N358" s="3"/>
      <c r="O358" s="3"/>
      <c r="P358" s="3"/>
    </row>
    <row r="359" spans="1:16" ht="12.75" customHeight="1" x14ac:dyDescent="0.2">
      <c r="C359" s="3"/>
      <c r="D359" s="3"/>
      <c r="E359" s="3"/>
      <c r="N359" s="3"/>
      <c r="O359" s="3"/>
      <c r="P359" s="3"/>
    </row>
    <row r="360" spans="1:16" ht="12.75" customHeight="1" x14ac:dyDescent="0.2">
      <c r="C360" s="3"/>
      <c r="D360" s="3"/>
      <c r="E360" s="3"/>
      <c r="N360" s="3"/>
      <c r="O360" s="3"/>
      <c r="P360" s="3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13">
        <v>1</v>
      </c>
      <c r="E366" s="13">
        <v>5</v>
      </c>
      <c r="K366" s="5"/>
      <c r="L366" s="5"/>
      <c r="M366" s="5"/>
      <c r="N366" s="5"/>
      <c r="O366" s="5"/>
      <c r="P366" s="5"/>
    </row>
    <row r="367" spans="1:16" ht="18.75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Mei</v>
      </c>
      <c r="N367" s="534"/>
      <c r="O367" s="13">
        <f>+O327:P327</f>
        <v>0</v>
      </c>
      <c r="P367" s="13">
        <f>P327</f>
        <v>5</v>
      </c>
    </row>
    <row r="368" spans="1:16" ht="18" customHeight="1" x14ac:dyDescent="0.2">
      <c r="A368" s="61" t="s">
        <v>63</v>
      </c>
      <c r="B368" s="61"/>
      <c r="C368" s="83">
        <v>0</v>
      </c>
      <c r="D368" s="83">
        <v>4</v>
      </c>
      <c r="E368" s="83">
        <v>3</v>
      </c>
      <c r="F368" s="7"/>
      <c r="G368" s="7"/>
      <c r="I368" s="543"/>
      <c r="J368" s="43"/>
      <c r="K368" s="5"/>
      <c r="L368" s="44" t="s">
        <v>12</v>
      </c>
      <c r="M368" s="533" t="str">
        <f>M328</f>
        <v>: 2018</v>
      </c>
      <c r="N368" s="534"/>
      <c r="O368" s="13">
        <v>1</v>
      </c>
      <c r="P368" s="13">
        <f>+P328</f>
        <v>8</v>
      </c>
    </row>
    <row r="369" spans="1:16" ht="20.100000000000001" customHeight="1" x14ac:dyDescent="0.2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67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11" t="s">
        <v>19</v>
      </c>
      <c r="G372" s="11" t="s">
        <v>20</v>
      </c>
      <c r="H372" s="11" t="s">
        <v>21</v>
      </c>
      <c r="I372" s="69" t="s">
        <v>22</v>
      </c>
      <c r="J372" s="70" t="s">
        <v>9</v>
      </c>
      <c r="K372" s="11" t="s">
        <v>19</v>
      </c>
      <c r="L372" s="11" t="s">
        <v>20</v>
      </c>
      <c r="M372" s="11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12"/>
      <c r="G373" s="12"/>
      <c r="H373" s="12"/>
      <c r="I373" s="71" t="s">
        <v>24</v>
      </c>
      <c r="J373" s="72" t="s">
        <v>23</v>
      </c>
      <c r="K373" s="12"/>
      <c r="L373" s="12"/>
      <c r="M373" s="12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102" t="s">
        <v>29</v>
      </c>
      <c r="G374" s="102" t="s">
        <v>30</v>
      </c>
      <c r="H374" s="102" t="s">
        <v>31</v>
      </c>
      <c r="I374" s="103" t="s">
        <v>32</v>
      </c>
      <c r="J374" s="104" t="s">
        <v>33</v>
      </c>
      <c r="K374" s="102" t="s">
        <v>34</v>
      </c>
      <c r="L374" s="102" t="s">
        <v>35</v>
      </c>
      <c r="M374" s="102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40</v>
      </c>
      <c r="D375" s="526"/>
      <c r="E375" s="526"/>
      <c r="F375" s="36">
        <f>SUM(F377,F380)</f>
        <v>0</v>
      </c>
      <c r="G375" s="36">
        <f>SUM(G377,G380)</f>
        <v>0</v>
      </c>
      <c r="H375" s="36">
        <f>SUM(H377,H380)</f>
        <v>0</v>
      </c>
      <c r="I375" s="16">
        <f>SUM(I377,I380)</f>
        <v>40</v>
      </c>
      <c r="J375" s="16">
        <f>SUM(J377,J380)</f>
        <v>0</v>
      </c>
      <c r="K375" s="16">
        <f t="shared" ref="K375:N375" si="71">SUM(K377,K380)</f>
        <v>0</v>
      </c>
      <c r="L375" s="16">
        <f t="shared" si="71"/>
        <v>0</v>
      </c>
      <c r="M375" s="16">
        <f t="shared" si="71"/>
        <v>0</v>
      </c>
      <c r="N375" s="527">
        <f t="shared" si="71"/>
        <v>0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20"/>
      <c r="G376" s="20"/>
      <c r="H376" s="20"/>
      <c r="I376" s="73"/>
      <c r="J376" s="64"/>
      <c r="K376" s="20"/>
      <c r="L376" s="20"/>
      <c r="M376" s="20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22">
        <f>SUM(F378:F379)</f>
        <v>0</v>
      </c>
      <c r="G377" s="22">
        <f t="shared" ref="G377:H377" si="72">SUM(G378:G379)</f>
        <v>0</v>
      </c>
      <c r="H377" s="22">
        <f t="shared" si="72"/>
        <v>0</v>
      </c>
      <c r="I377" s="74">
        <f>SUM(C377-F377+G377-H377)</f>
        <v>0</v>
      </c>
      <c r="J377" s="22">
        <f>SUM(J378:J379)</f>
        <v>0</v>
      </c>
      <c r="K377" s="22">
        <f t="shared" ref="K377:M377" si="73">SUM(K378:K379)</f>
        <v>0</v>
      </c>
      <c r="L377" s="22">
        <f t="shared" si="73"/>
        <v>0</v>
      </c>
      <c r="M377" s="22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26">
        <v>0</v>
      </c>
      <c r="G378" s="26">
        <v>0</v>
      </c>
      <c r="H378" s="26">
        <v>0</v>
      </c>
      <c r="I378" s="37">
        <f t="shared" ref="I378:I382" si="74">SUM(C378-F378+G378-H378)</f>
        <v>0</v>
      </c>
      <c r="J378" s="24">
        <v>0</v>
      </c>
      <c r="K378" s="24">
        <v>0</v>
      </c>
      <c r="L378" s="24">
        <v>0</v>
      </c>
      <c r="M378" s="24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26">
        <v>0</v>
      </c>
      <c r="G379" s="26">
        <v>0</v>
      </c>
      <c r="H379" s="26">
        <v>0</v>
      </c>
      <c r="I379" s="37">
        <f t="shared" si="74"/>
        <v>0</v>
      </c>
      <c r="J379" s="24">
        <v>0</v>
      </c>
      <c r="K379" s="24">
        <v>0</v>
      </c>
      <c r="L379" s="24">
        <v>0</v>
      </c>
      <c r="M379" s="24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40</v>
      </c>
      <c r="D380" s="570"/>
      <c r="E380" s="570"/>
      <c r="F380" s="22">
        <f>SUM(F381:F382)</f>
        <v>0</v>
      </c>
      <c r="G380" s="22">
        <f t="shared" ref="G380:H380" si="75">SUM(G381:G382)</f>
        <v>0</v>
      </c>
      <c r="H380" s="22">
        <f t="shared" si="75"/>
        <v>0</v>
      </c>
      <c r="I380" s="74">
        <f t="shared" si="74"/>
        <v>40</v>
      </c>
      <c r="J380" s="25">
        <f>SUM(J381:J382)</f>
        <v>0</v>
      </c>
      <c r="K380" s="25">
        <f t="shared" ref="K380:M380" si="76">SUM(K381:K382)</f>
        <v>0</v>
      </c>
      <c r="L380" s="25">
        <f t="shared" si="76"/>
        <v>0</v>
      </c>
      <c r="M380" s="25">
        <f t="shared" si="76"/>
        <v>0</v>
      </c>
      <c r="N380" s="514">
        <f>SUM(N381:P382)</f>
        <v>0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40</v>
      </c>
      <c r="D381" s="558"/>
      <c r="E381" s="558"/>
      <c r="F381" s="26">
        <v>0</v>
      </c>
      <c r="G381" s="26">
        <v>0</v>
      </c>
      <c r="H381" s="26">
        <v>0</v>
      </c>
      <c r="I381" s="37">
        <f t="shared" si="74"/>
        <v>40</v>
      </c>
      <c r="J381" s="75">
        <v>0</v>
      </c>
      <c r="K381" s="26">
        <v>0</v>
      </c>
      <c r="L381" s="26">
        <v>0</v>
      </c>
      <c r="M381" s="26">
        <v>0</v>
      </c>
      <c r="N381" s="514">
        <f>SUM(J381-K381+L381-M381)</f>
        <v>0</v>
      </c>
      <c r="O381" s="514"/>
      <c r="P381" s="568"/>
    </row>
    <row r="382" spans="1:16" ht="15" x14ac:dyDescent="0.2">
      <c r="A382" s="21"/>
      <c r="B382" s="23" t="s">
        <v>42</v>
      </c>
      <c r="C382" s="557">
        <v>0</v>
      </c>
      <c r="D382" s="558"/>
      <c r="E382" s="558"/>
      <c r="F382" s="26">
        <v>0</v>
      </c>
      <c r="G382" s="26">
        <v>0</v>
      </c>
      <c r="H382" s="26">
        <v>0</v>
      </c>
      <c r="I382" s="37">
        <f t="shared" si="74"/>
        <v>0</v>
      </c>
      <c r="J382" s="75">
        <v>0</v>
      </c>
      <c r="K382" s="26">
        <v>0</v>
      </c>
      <c r="L382" s="26">
        <v>0</v>
      </c>
      <c r="M382" s="26">
        <v>0</v>
      </c>
      <c r="N382" s="514">
        <f>SUM(J382-K382+L382-M382)</f>
        <v>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20"/>
      <c r="G383" s="20"/>
      <c r="H383" s="20"/>
      <c r="I383" s="76"/>
      <c r="J383" s="64"/>
      <c r="K383" s="20"/>
      <c r="L383" s="20"/>
      <c r="M383" s="20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0</v>
      </c>
      <c r="D384" s="558"/>
      <c r="E384" s="558"/>
      <c r="F384" s="26">
        <v>0</v>
      </c>
      <c r="G384" s="26">
        <v>0</v>
      </c>
      <c r="H384" s="26">
        <v>0</v>
      </c>
      <c r="I384" s="74">
        <f>SUM(C384-F384+G384-H384)</f>
        <v>0</v>
      </c>
      <c r="J384" s="64"/>
      <c r="K384" s="20"/>
      <c r="L384" s="20"/>
      <c r="M384" s="20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26">
        <v>0</v>
      </c>
      <c r="G385" s="26">
        <v>0</v>
      </c>
      <c r="H385" s="26">
        <v>0</v>
      </c>
      <c r="I385" s="74">
        <f t="shared" ref="I385:I387" si="77">SUM(C385-F385+G385-H385)</f>
        <v>0</v>
      </c>
      <c r="J385" s="64"/>
      <c r="K385" s="20"/>
      <c r="L385" s="20"/>
      <c r="M385" s="20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26">
        <v>0</v>
      </c>
      <c r="G386" s="26">
        <v>0</v>
      </c>
      <c r="H386" s="26">
        <v>0</v>
      </c>
      <c r="I386" s="74">
        <f t="shared" si="77"/>
        <v>0</v>
      </c>
      <c r="J386" s="64"/>
      <c r="K386" s="20"/>
      <c r="L386" s="20"/>
      <c r="M386" s="20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40</v>
      </c>
      <c r="D387" s="562"/>
      <c r="E387" s="562"/>
      <c r="F387" s="48">
        <v>0</v>
      </c>
      <c r="G387" s="48">
        <v>0</v>
      </c>
      <c r="H387" s="48">
        <v>0</v>
      </c>
      <c r="I387" s="74">
        <f t="shared" si="77"/>
        <v>40</v>
      </c>
      <c r="J387" s="78"/>
      <c r="K387" s="29"/>
      <c r="L387" s="29"/>
      <c r="M387" s="29"/>
      <c r="N387" s="563"/>
      <c r="O387" s="563"/>
      <c r="P387" s="564"/>
    </row>
    <row r="388" spans="1:16" ht="14.25" x14ac:dyDescent="0.2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49"/>
      <c r="I388" s="79"/>
      <c r="J388" s="80"/>
      <c r="K388" s="32"/>
      <c r="L388" s="32"/>
      <c r="M388" s="32"/>
      <c r="N388" s="508"/>
      <c r="O388" s="508"/>
      <c r="P388" s="567"/>
    </row>
    <row r="389" spans="1:16" x14ac:dyDescent="0.2">
      <c r="B389" s="3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3"/>
      <c r="D391" s="3"/>
      <c r="E391" s="3"/>
      <c r="N391" s="3"/>
      <c r="O391" s="3"/>
      <c r="P391" s="3"/>
    </row>
    <row r="392" spans="1:16" ht="7.5" customHeight="1" x14ac:dyDescent="0.2">
      <c r="C392" s="3"/>
      <c r="D392" s="3"/>
      <c r="E392" s="3"/>
      <c r="N392" s="3"/>
      <c r="O392" s="3"/>
      <c r="P392" s="3"/>
    </row>
    <row r="393" spans="1:16" ht="18" customHeight="1" x14ac:dyDescent="0.2">
      <c r="C393" s="3"/>
      <c r="D393" s="3"/>
      <c r="E393" s="3"/>
      <c r="N393" s="3"/>
      <c r="O393" s="3"/>
      <c r="P393" s="3"/>
    </row>
    <row r="394" spans="1:16" ht="12.75" customHeight="1" x14ac:dyDescent="0.2">
      <c r="C394" s="3"/>
      <c r="D394" s="3"/>
      <c r="E394" s="3"/>
      <c r="N394" s="3"/>
      <c r="O394" s="3"/>
      <c r="P394" s="3"/>
    </row>
    <row r="395" spans="1:16" ht="12.75" customHeight="1" x14ac:dyDescent="0.2">
      <c r="C395" s="3"/>
      <c r="D395" s="3"/>
      <c r="E395" s="3"/>
      <c r="N395" s="3"/>
      <c r="O395" s="3"/>
      <c r="P395" s="3"/>
    </row>
    <row r="396" spans="1:16" ht="12.75" customHeight="1" x14ac:dyDescent="0.2">
      <c r="C396" s="3"/>
      <c r="D396" s="3"/>
      <c r="E396" s="3"/>
      <c r="N396" s="3"/>
      <c r="O396" s="3"/>
      <c r="P396" s="3"/>
    </row>
    <row r="397" spans="1:16" x14ac:dyDescent="0.2">
      <c r="C397" s="3"/>
      <c r="D397" s="3"/>
      <c r="E397" s="3"/>
      <c r="N397" s="3"/>
      <c r="O397" s="3"/>
      <c r="P397" s="3"/>
    </row>
    <row r="398" spans="1:16" ht="30" customHeight="1" x14ac:dyDescent="0.2">
      <c r="C398" s="3"/>
      <c r="D398" s="3"/>
      <c r="E398" s="3"/>
      <c r="N398" s="3"/>
      <c r="O398" s="3"/>
      <c r="P398" s="3"/>
    </row>
    <row r="399" spans="1:16" ht="25.5" customHeight="1" x14ac:dyDescent="0.2">
      <c r="C399" s="3"/>
      <c r="D399" s="3"/>
      <c r="E399" s="3"/>
      <c r="N399" s="3"/>
      <c r="O399" s="3"/>
      <c r="P399" s="3"/>
    </row>
    <row r="400" spans="1:16" ht="20.100000000000001" customHeight="1" x14ac:dyDescent="0.2">
      <c r="C400" s="3"/>
      <c r="D400" s="3"/>
      <c r="E400" s="3"/>
      <c r="N400" s="3"/>
      <c r="O400" s="3"/>
      <c r="P400" s="3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13">
        <v>1</v>
      </c>
      <c r="E406" s="13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Mei</v>
      </c>
      <c r="N407" s="534"/>
      <c r="O407" s="13">
        <f>+O367:P367</f>
        <v>0</v>
      </c>
      <c r="P407" s="13">
        <f>P367</f>
        <v>5</v>
      </c>
    </row>
    <row r="408" spans="1:16" ht="20.100000000000001" customHeight="1" x14ac:dyDescent="0.2">
      <c r="A408" s="7" t="s">
        <v>64</v>
      </c>
      <c r="B408" s="7"/>
      <c r="C408" s="13">
        <v>0</v>
      </c>
      <c r="D408" s="13">
        <v>4</v>
      </c>
      <c r="E408" s="13">
        <v>2</v>
      </c>
      <c r="I408" s="543"/>
      <c r="J408" s="43"/>
      <c r="K408" s="5"/>
      <c r="L408" s="44" t="s">
        <v>12</v>
      </c>
      <c r="M408" s="533" t="str">
        <f>M368</f>
        <v>: 2018</v>
      </c>
      <c r="N408" s="534"/>
      <c r="O408" s="13">
        <v>1</v>
      </c>
      <c r="P408" s="13">
        <f>+P368</f>
        <v>8</v>
      </c>
    </row>
    <row r="409" spans="1:16" ht="20.100000000000001" customHeight="1" x14ac:dyDescent="0.2"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67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11" t="s">
        <v>19</v>
      </c>
      <c r="G412" s="11" t="s">
        <v>20</v>
      </c>
      <c r="H412" s="11" t="s">
        <v>21</v>
      </c>
      <c r="I412" s="69" t="s">
        <v>22</v>
      </c>
      <c r="J412" s="70" t="s">
        <v>9</v>
      </c>
      <c r="K412" s="11" t="s">
        <v>19</v>
      </c>
      <c r="L412" s="11" t="s">
        <v>20</v>
      </c>
      <c r="M412" s="11" t="s">
        <v>21</v>
      </c>
      <c r="N412" s="550" t="s">
        <v>22</v>
      </c>
      <c r="O412" s="550"/>
      <c r="P412" s="551"/>
    </row>
    <row r="413" spans="1:16" ht="15" customHeight="1" x14ac:dyDescent="0.2">
      <c r="A413" s="540"/>
      <c r="B413" s="542"/>
      <c r="C413" s="552" t="s">
        <v>23</v>
      </c>
      <c r="D413" s="553"/>
      <c r="E413" s="553"/>
      <c r="F413" s="12"/>
      <c r="G413" s="12"/>
      <c r="H413" s="12"/>
      <c r="I413" s="71" t="s">
        <v>24</v>
      </c>
      <c r="J413" s="72" t="s">
        <v>23</v>
      </c>
      <c r="K413" s="12"/>
      <c r="L413" s="12"/>
      <c r="M413" s="12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102" t="s">
        <v>29</v>
      </c>
      <c r="G414" s="102" t="s">
        <v>30</v>
      </c>
      <c r="H414" s="102" t="s">
        <v>31</v>
      </c>
      <c r="I414" s="103" t="s">
        <v>32</v>
      </c>
      <c r="J414" s="104" t="s">
        <v>33</v>
      </c>
      <c r="K414" s="102" t="s">
        <v>34</v>
      </c>
      <c r="L414" s="102" t="s">
        <v>35</v>
      </c>
      <c r="M414" s="102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0</v>
      </c>
      <c r="D415" s="526"/>
      <c r="E415" s="526"/>
      <c r="F415" s="36">
        <f>SUM(F417,F420)</f>
        <v>0</v>
      </c>
      <c r="G415" s="36">
        <f>SUM(G417,G420)</f>
        <v>80</v>
      </c>
      <c r="H415" s="36">
        <f>SUM(H417,H420)</f>
        <v>0</v>
      </c>
      <c r="I415" s="16">
        <f>SUM(I417,I420)</f>
        <v>80</v>
      </c>
      <c r="J415" s="16">
        <f>SUM(J417,J420)</f>
        <v>0</v>
      </c>
      <c r="K415" s="16">
        <f t="shared" ref="K415:N415" si="79">SUM(K417,K420)</f>
        <v>0</v>
      </c>
      <c r="L415" s="16">
        <f t="shared" si="79"/>
        <v>125</v>
      </c>
      <c r="M415" s="16">
        <f t="shared" si="79"/>
        <v>0</v>
      </c>
      <c r="N415" s="527">
        <f t="shared" si="79"/>
        <v>125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20"/>
      <c r="G416" s="20"/>
      <c r="H416" s="20"/>
      <c r="I416" s="73"/>
      <c r="J416" s="64"/>
      <c r="K416" s="20"/>
      <c r="L416" s="20"/>
      <c r="M416" s="20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22">
        <f>SUM(F418:F419)</f>
        <v>0</v>
      </c>
      <c r="G417" s="22">
        <f t="shared" ref="G417:H417" si="80">SUM(G418:G419)</f>
        <v>0</v>
      </c>
      <c r="H417" s="22">
        <f t="shared" si="80"/>
        <v>0</v>
      </c>
      <c r="I417" s="74">
        <f>SUM(C417-F417+G417-H417)</f>
        <v>0</v>
      </c>
      <c r="J417" s="22">
        <f>SUM(J418:J419)</f>
        <v>0</v>
      </c>
      <c r="K417" s="22">
        <f t="shared" ref="K417:M417" si="81">SUM(K418:K419)</f>
        <v>0</v>
      </c>
      <c r="L417" s="22">
        <f t="shared" si="81"/>
        <v>0</v>
      </c>
      <c r="M417" s="22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26">
        <v>0</v>
      </c>
      <c r="G418" s="26">
        <v>0</v>
      </c>
      <c r="H418" s="26">
        <v>0</v>
      </c>
      <c r="I418" s="37">
        <f t="shared" ref="I418:I422" si="82">SUM(C418-F418+G418-H418)</f>
        <v>0</v>
      </c>
      <c r="J418" s="24">
        <v>0</v>
      </c>
      <c r="K418" s="24">
        <v>0</v>
      </c>
      <c r="L418" s="24">
        <v>0</v>
      </c>
      <c r="M418" s="24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26">
        <v>0</v>
      </c>
      <c r="G419" s="26">
        <v>0</v>
      </c>
      <c r="H419" s="26">
        <v>0</v>
      </c>
      <c r="I419" s="37">
        <f t="shared" si="82"/>
        <v>0</v>
      </c>
      <c r="J419" s="24">
        <v>0</v>
      </c>
      <c r="K419" s="24">
        <v>0</v>
      </c>
      <c r="L419" s="24">
        <v>0</v>
      </c>
      <c r="M419" s="24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0</v>
      </c>
      <c r="D420" s="570"/>
      <c r="E420" s="570"/>
      <c r="F420" s="22">
        <f>SUM(F421:F422)</f>
        <v>0</v>
      </c>
      <c r="G420" s="22">
        <f t="shared" ref="G420:H420" si="83">SUM(G421:G422)</f>
        <v>80</v>
      </c>
      <c r="H420" s="22">
        <f t="shared" si="83"/>
        <v>0</v>
      </c>
      <c r="I420" s="74">
        <f t="shared" si="82"/>
        <v>80</v>
      </c>
      <c r="J420" s="25">
        <f>SUM(J421:J422)</f>
        <v>0</v>
      </c>
      <c r="K420" s="25">
        <f t="shared" ref="K420:M420" si="84">SUM(K421:K422)</f>
        <v>0</v>
      </c>
      <c r="L420" s="25">
        <f t="shared" si="84"/>
        <v>125</v>
      </c>
      <c r="M420" s="25">
        <f t="shared" si="84"/>
        <v>0</v>
      </c>
      <c r="N420" s="514">
        <f>SUM(N421:P422)</f>
        <v>125</v>
      </c>
      <c r="O420" s="514"/>
      <c r="P420" s="568"/>
    </row>
    <row r="421" spans="1:16" ht="15" x14ac:dyDescent="0.2">
      <c r="A421" s="21"/>
      <c r="B421" s="23" t="s">
        <v>41</v>
      </c>
      <c r="C421" s="557">
        <v>0</v>
      </c>
      <c r="D421" s="558"/>
      <c r="E421" s="558"/>
      <c r="F421" s="26">
        <v>0</v>
      </c>
      <c r="G421" s="26">
        <v>0</v>
      </c>
      <c r="H421" s="26">
        <v>0</v>
      </c>
      <c r="I421" s="37">
        <f t="shared" si="82"/>
        <v>0</v>
      </c>
      <c r="J421" s="75">
        <v>0</v>
      </c>
      <c r="K421" s="26">
        <v>0</v>
      </c>
      <c r="L421" s="26">
        <v>0</v>
      </c>
      <c r="M421" s="26">
        <v>0</v>
      </c>
      <c r="N421" s="514">
        <f>SUM(J421-K421+L421-M421)</f>
        <v>0</v>
      </c>
      <c r="O421" s="514"/>
      <c r="P421" s="568"/>
    </row>
    <row r="422" spans="1:16" ht="15" x14ac:dyDescent="0.2">
      <c r="A422" s="21"/>
      <c r="B422" s="23" t="s">
        <v>42</v>
      </c>
      <c r="C422" s="557">
        <v>0</v>
      </c>
      <c r="D422" s="558"/>
      <c r="E422" s="558"/>
      <c r="F422" s="26">
        <v>0</v>
      </c>
      <c r="G422" s="26">
        <v>80</v>
      </c>
      <c r="H422" s="26">
        <v>0</v>
      </c>
      <c r="I422" s="37">
        <f t="shared" si="82"/>
        <v>80</v>
      </c>
      <c r="J422" s="75">
        <v>0</v>
      </c>
      <c r="K422" s="26">
        <v>0</v>
      </c>
      <c r="L422" s="26">
        <v>125</v>
      </c>
      <c r="M422" s="26">
        <v>0</v>
      </c>
      <c r="N422" s="514">
        <f>SUM(J422-K422+L422-M422)</f>
        <v>125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20"/>
      <c r="G423" s="20"/>
      <c r="H423" s="20"/>
      <c r="I423" s="76"/>
      <c r="J423" s="64"/>
      <c r="K423" s="20"/>
      <c r="L423" s="20"/>
      <c r="M423" s="20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26">
        <v>0</v>
      </c>
      <c r="G424" s="26">
        <v>0</v>
      </c>
      <c r="H424" s="26">
        <v>0</v>
      </c>
      <c r="I424" s="74">
        <f t="shared" ref="I424:I427" si="85">SUM(C424-F424+G424-H424)</f>
        <v>0</v>
      </c>
      <c r="J424" s="64"/>
      <c r="K424" s="20"/>
      <c r="L424" s="20"/>
      <c r="M424" s="20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0</v>
      </c>
      <c r="D425" s="558"/>
      <c r="E425" s="558"/>
      <c r="F425" s="26">
        <v>0</v>
      </c>
      <c r="G425" s="26">
        <v>80</v>
      </c>
      <c r="H425" s="26">
        <v>0</v>
      </c>
      <c r="I425" s="74">
        <f t="shared" si="85"/>
        <v>80</v>
      </c>
      <c r="J425" s="64"/>
      <c r="K425" s="20"/>
      <c r="L425" s="20"/>
      <c r="M425" s="20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26">
        <v>0</v>
      </c>
      <c r="G426" s="26">
        <v>0</v>
      </c>
      <c r="H426" s="26">
        <v>0</v>
      </c>
      <c r="I426" s="74">
        <f t="shared" si="85"/>
        <v>0</v>
      </c>
      <c r="J426" s="64" t="s">
        <v>1</v>
      </c>
      <c r="K426" s="20"/>
      <c r="L426" s="20"/>
      <c r="M426" s="20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48">
        <v>0</v>
      </c>
      <c r="G427" s="48">
        <v>0</v>
      </c>
      <c r="H427" s="48">
        <v>0</v>
      </c>
      <c r="I427" s="74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4.25" x14ac:dyDescent="0.2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49"/>
      <c r="I428" s="79"/>
      <c r="J428" s="80"/>
      <c r="K428" s="32"/>
      <c r="L428" s="32"/>
      <c r="M428" s="32"/>
      <c r="N428" s="508"/>
      <c r="O428" s="508"/>
      <c r="P428" s="567"/>
    </row>
    <row r="429" spans="1:16" x14ac:dyDescent="0.2">
      <c r="B429" s="3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3"/>
      <c r="D431" s="3"/>
      <c r="E431" s="3"/>
      <c r="N431" s="3"/>
      <c r="O431" s="3"/>
      <c r="P431" s="3"/>
    </row>
    <row r="432" spans="1:16" x14ac:dyDescent="0.2">
      <c r="C432" s="3"/>
      <c r="D432" s="3"/>
      <c r="E432" s="3"/>
      <c r="N432" s="3"/>
      <c r="O432" s="3"/>
      <c r="P432" s="3"/>
    </row>
    <row r="433" spans="1:16" x14ac:dyDescent="0.2">
      <c r="C433" s="3"/>
      <c r="D433" s="3"/>
      <c r="E433" s="3"/>
      <c r="N433" s="3"/>
      <c r="O433" s="3"/>
      <c r="P433" s="3"/>
    </row>
    <row r="434" spans="1:16" x14ac:dyDescent="0.2">
      <c r="C434" s="3"/>
      <c r="D434" s="3"/>
      <c r="E434" s="3"/>
      <c r="N434" s="3"/>
      <c r="O434" s="3"/>
      <c r="P434" s="3"/>
    </row>
    <row r="435" spans="1:16" x14ac:dyDescent="0.2">
      <c r="C435" s="3"/>
      <c r="D435" s="3"/>
      <c r="E435" s="3"/>
      <c r="N435" s="3"/>
      <c r="O435" s="3"/>
      <c r="P435" s="3"/>
    </row>
    <row r="436" spans="1:16" x14ac:dyDescent="0.2">
      <c r="C436" s="3"/>
      <c r="D436" s="3"/>
      <c r="E436" s="3"/>
      <c r="N436" s="3"/>
      <c r="O436" s="3"/>
      <c r="P436" s="3"/>
    </row>
    <row r="437" spans="1:16" x14ac:dyDescent="0.2">
      <c r="C437" s="3"/>
      <c r="D437" s="3"/>
      <c r="E437" s="3"/>
      <c r="N437" s="3"/>
      <c r="O437" s="3"/>
      <c r="P437" s="3"/>
    </row>
    <row r="438" spans="1:16" x14ac:dyDescent="0.2">
      <c r="C438" s="3"/>
      <c r="D438" s="3"/>
      <c r="E438" s="3"/>
      <c r="N438" s="3"/>
      <c r="O438" s="3"/>
      <c r="P438" s="3"/>
    </row>
    <row r="439" spans="1:16" x14ac:dyDescent="0.2">
      <c r="C439" s="3"/>
      <c r="D439" s="3"/>
      <c r="E439" s="3"/>
      <c r="N439" s="3"/>
      <c r="O439" s="3"/>
      <c r="P439" s="3"/>
    </row>
    <row r="440" spans="1:16" x14ac:dyDescent="0.2">
      <c r="C440" s="3"/>
      <c r="D440" s="3"/>
      <c r="E440" s="3"/>
      <c r="N440" s="3"/>
      <c r="O440" s="3"/>
      <c r="P440" s="3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13">
        <v>1</v>
      </c>
      <c r="E446" s="13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Mei</v>
      </c>
      <c r="N447" s="534"/>
      <c r="O447" s="13">
        <f>+O407:P407</f>
        <v>0</v>
      </c>
      <c r="P447" s="13">
        <f>P407</f>
        <v>5</v>
      </c>
    </row>
    <row r="448" spans="1:16" ht="12.75" customHeight="1" x14ac:dyDescent="0.2">
      <c r="A448" s="61" t="s">
        <v>65</v>
      </c>
      <c r="B448" s="61"/>
      <c r="C448" s="13">
        <v>0</v>
      </c>
      <c r="D448" s="13">
        <v>1</v>
      </c>
      <c r="E448" s="13">
        <v>1</v>
      </c>
      <c r="I448" s="543"/>
      <c r="J448" s="43"/>
      <c r="K448" s="5"/>
      <c r="L448" s="44" t="s">
        <v>12</v>
      </c>
      <c r="M448" s="533" t="str">
        <f>M408</f>
        <v>: 2018</v>
      </c>
      <c r="N448" s="534"/>
      <c r="O448" s="13">
        <v>1</v>
      </c>
      <c r="P448" s="13">
        <f>+P408</f>
        <v>8</v>
      </c>
    </row>
    <row r="449" spans="1:17" x14ac:dyDescent="0.2">
      <c r="C449" s="62"/>
      <c r="D449" s="62"/>
      <c r="K449" s="5"/>
      <c r="L449" s="5"/>
      <c r="N449" s="5"/>
      <c r="O449" s="62"/>
      <c r="P449" s="62"/>
    </row>
    <row r="450" spans="1:17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7" ht="15" customHeight="1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67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7" ht="15" customHeight="1" x14ac:dyDescent="0.2">
      <c r="A452" s="540"/>
      <c r="B452" s="542"/>
      <c r="C452" s="548" t="s">
        <v>9</v>
      </c>
      <c r="D452" s="549"/>
      <c r="E452" s="549"/>
      <c r="F452" s="11" t="s">
        <v>19</v>
      </c>
      <c r="G452" s="11" t="s">
        <v>20</v>
      </c>
      <c r="H452" s="11" t="s">
        <v>21</v>
      </c>
      <c r="I452" s="69" t="s">
        <v>22</v>
      </c>
      <c r="J452" s="70" t="s">
        <v>9</v>
      </c>
      <c r="K452" s="11" t="s">
        <v>19</v>
      </c>
      <c r="L452" s="11" t="s">
        <v>20</v>
      </c>
      <c r="M452" s="11" t="s">
        <v>21</v>
      </c>
      <c r="N452" s="550" t="s">
        <v>22</v>
      </c>
      <c r="O452" s="550"/>
      <c r="P452" s="551"/>
    </row>
    <row r="453" spans="1:17" ht="15" customHeight="1" x14ac:dyDescent="0.2">
      <c r="A453" s="540"/>
      <c r="B453" s="542"/>
      <c r="C453" s="552" t="s">
        <v>23</v>
      </c>
      <c r="D453" s="553"/>
      <c r="E453" s="553"/>
      <c r="F453" s="12"/>
      <c r="G453" s="12"/>
      <c r="H453" s="12"/>
      <c r="I453" s="71" t="s">
        <v>24</v>
      </c>
      <c r="J453" s="72" t="s">
        <v>23</v>
      </c>
      <c r="K453" s="12"/>
      <c r="L453" s="12"/>
      <c r="M453" s="12"/>
      <c r="N453" s="553" t="s">
        <v>25</v>
      </c>
      <c r="O453" s="553"/>
      <c r="P453" s="554"/>
    </row>
    <row r="454" spans="1:17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102" t="s">
        <v>29</v>
      </c>
      <c r="G454" s="102" t="s">
        <v>30</v>
      </c>
      <c r="H454" s="102" t="s">
        <v>31</v>
      </c>
      <c r="I454" s="103" t="s">
        <v>32</v>
      </c>
      <c r="J454" s="104" t="s">
        <v>33</v>
      </c>
      <c r="K454" s="102" t="s">
        <v>34</v>
      </c>
      <c r="L454" s="102" t="s">
        <v>35</v>
      </c>
      <c r="M454" s="102" t="s">
        <v>36</v>
      </c>
      <c r="N454" s="523" t="s">
        <v>37</v>
      </c>
      <c r="O454" s="522"/>
      <c r="P454" s="524"/>
    </row>
    <row r="455" spans="1:17" ht="15.75" x14ac:dyDescent="0.2">
      <c r="A455" s="14"/>
      <c r="B455" s="15" t="s">
        <v>38</v>
      </c>
      <c r="C455" s="525">
        <f>SUM(C457,C460)</f>
        <v>90</v>
      </c>
      <c r="D455" s="526"/>
      <c r="E455" s="526"/>
      <c r="F455" s="36">
        <f>SUM(F457,F460)</f>
        <v>0</v>
      </c>
      <c r="G455" s="36">
        <f>SUM(G457,G460)</f>
        <v>40</v>
      </c>
      <c r="H455" s="36">
        <f>SUM(H457,H460)</f>
        <v>0</v>
      </c>
      <c r="I455" s="16">
        <f>SUM(I457,I460)</f>
        <v>130</v>
      </c>
      <c r="J455" s="16">
        <f>SUM(J457,J460)</f>
        <v>0</v>
      </c>
      <c r="K455" s="16">
        <f t="shared" ref="K455:N455" si="87">SUM(K457,K460)</f>
        <v>0</v>
      </c>
      <c r="L455" s="16">
        <f t="shared" si="87"/>
        <v>215</v>
      </c>
      <c r="M455" s="16">
        <f t="shared" si="87"/>
        <v>0</v>
      </c>
      <c r="N455" s="527">
        <f t="shared" si="87"/>
        <v>215</v>
      </c>
      <c r="O455" s="528"/>
      <c r="P455" s="529"/>
    </row>
    <row r="456" spans="1:17" x14ac:dyDescent="0.2">
      <c r="A456" s="18">
        <v>1</v>
      </c>
      <c r="B456" s="19" t="s">
        <v>39</v>
      </c>
      <c r="C456" s="530"/>
      <c r="D456" s="531"/>
      <c r="E456" s="531"/>
      <c r="F456" s="20"/>
      <c r="G456" s="20"/>
      <c r="H456" s="20"/>
      <c r="I456" s="73"/>
      <c r="J456" s="64"/>
      <c r="K456" s="20"/>
      <c r="L456" s="20"/>
      <c r="M456" s="20"/>
      <c r="N456" s="531"/>
      <c r="O456" s="531"/>
      <c r="P456" s="532"/>
    </row>
    <row r="457" spans="1:17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22">
        <f>SUM(F458:F459)</f>
        <v>0</v>
      </c>
      <c r="G457" s="22">
        <f t="shared" ref="G457:H457" si="88">SUM(G458:G459)</f>
        <v>0</v>
      </c>
      <c r="H457" s="22">
        <f t="shared" si="88"/>
        <v>0</v>
      </c>
      <c r="I457" s="74">
        <f>SUM(C457-F457+G457-H457)</f>
        <v>0</v>
      </c>
      <c r="J457" s="22">
        <f>SUM(J458:J459)</f>
        <v>0</v>
      </c>
      <c r="K457" s="22">
        <f t="shared" ref="K457:M457" si="89">SUM(K458:K459)</f>
        <v>0</v>
      </c>
      <c r="L457" s="22">
        <f t="shared" si="89"/>
        <v>0</v>
      </c>
      <c r="M457" s="22">
        <f t="shared" si="89"/>
        <v>0</v>
      </c>
      <c r="N457" s="514">
        <f>SUM(N458:P459)</f>
        <v>0</v>
      </c>
      <c r="O457" s="514"/>
      <c r="P457" s="568"/>
    </row>
    <row r="458" spans="1:17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26">
        <v>0</v>
      </c>
      <c r="G458" s="26">
        <v>0</v>
      </c>
      <c r="H458" s="26">
        <v>0</v>
      </c>
      <c r="I458" s="37">
        <f t="shared" ref="I458:I462" si="90">SUM(C458-F458+G458-H458)</f>
        <v>0</v>
      </c>
      <c r="J458" s="24">
        <v>0</v>
      </c>
      <c r="K458" s="24">
        <v>0</v>
      </c>
      <c r="L458" s="24">
        <v>0</v>
      </c>
      <c r="M458" s="24">
        <v>0</v>
      </c>
      <c r="N458" s="514">
        <f>SUM(J458-K458+L458-M458)</f>
        <v>0</v>
      </c>
      <c r="O458" s="514"/>
      <c r="P458" s="568"/>
    </row>
    <row r="459" spans="1:17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26">
        <v>0</v>
      </c>
      <c r="G459" s="26">
        <v>0</v>
      </c>
      <c r="H459" s="26">
        <v>0</v>
      </c>
      <c r="I459" s="37">
        <f t="shared" si="90"/>
        <v>0</v>
      </c>
      <c r="J459" s="24">
        <v>0</v>
      </c>
      <c r="K459" s="24">
        <v>0</v>
      </c>
      <c r="L459" s="24">
        <v>0</v>
      </c>
      <c r="M459" s="24">
        <v>0</v>
      </c>
      <c r="N459" s="514">
        <f>SUM(J459-K459+L459-M459)</f>
        <v>0</v>
      </c>
      <c r="O459" s="514"/>
      <c r="P459" s="568"/>
    </row>
    <row r="460" spans="1:17" ht="20.100000000000001" customHeight="1" x14ac:dyDescent="0.2">
      <c r="A460" s="21"/>
      <c r="B460" s="19" t="s">
        <v>43</v>
      </c>
      <c r="C460" s="569">
        <f>SUM(C461:E462)</f>
        <v>90</v>
      </c>
      <c r="D460" s="570"/>
      <c r="E460" s="570"/>
      <c r="F460" s="22">
        <f>SUM(F461:F462)</f>
        <v>0</v>
      </c>
      <c r="G460" s="22">
        <f t="shared" ref="G460:H460" si="91">SUM(G461:G462)</f>
        <v>40</v>
      </c>
      <c r="H460" s="22">
        <f t="shared" si="91"/>
        <v>0</v>
      </c>
      <c r="I460" s="74">
        <f t="shared" si="90"/>
        <v>130</v>
      </c>
      <c r="J460" s="25">
        <f>SUM(J461:J462)</f>
        <v>0</v>
      </c>
      <c r="K460" s="25">
        <f t="shared" ref="K460:M460" si="92">SUM(K461:K462)</f>
        <v>0</v>
      </c>
      <c r="L460" s="25">
        <f t="shared" si="92"/>
        <v>215</v>
      </c>
      <c r="M460" s="25">
        <f t="shared" si="92"/>
        <v>0</v>
      </c>
      <c r="N460" s="514">
        <f>SUM(N461:P462)</f>
        <v>215</v>
      </c>
      <c r="O460" s="514"/>
      <c r="P460" s="568"/>
    </row>
    <row r="461" spans="1:17" ht="20.100000000000001" customHeight="1" x14ac:dyDescent="0.2">
      <c r="A461" s="21"/>
      <c r="B461" s="23" t="s">
        <v>41</v>
      </c>
      <c r="C461" s="557">
        <v>90</v>
      </c>
      <c r="D461" s="558"/>
      <c r="E461" s="558"/>
      <c r="F461" s="26">
        <v>0</v>
      </c>
      <c r="G461" s="26">
        <v>40</v>
      </c>
      <c r="H461" s="26">
        <v>0</v>
      </c>
      <c r="I461" s="37">
        <f t="shared" si="90"/>
        <v>130</v>
      </c>
      <c r="J461" s="75">
        <v>0</v>
      </c>
      <c r="K461" s="26">
        <v>0</v>
      </c>
      <c r="L461" s="26">
        <v>215</v>
      </c>
      <c r="M461" s="26">
        <v>0</v>
      </c>
      <c r="N461" s="514">
        <f>SUM(J461-K461+L461-M461)</f>
        <v>215</v>
      </c>
      <c r="O461" s="514"/>
      <c r="P461" s="568"/>
    </row>
    <row r="462" spans="1:17" ht="20.100000000000001" customHeight="1" x14ac:dyDescent="0.2">
      <c r="A462" s="21"/>
      <c r="B462" s="23" t="s">
        <v>42</v>
      </c>
      <c r="C462" s="557">
        <v>0</v>
      </c>
      <c r="D462" s="558"/>
      <c r="E462" s="558"/>
      <c r="F462" s="26">
        <v>0</v>
      </c>
      <c r="G462" s="26">
        <v>0</v>
      </c>
      <c r="H462" s="26">
        <v>0</v>
      </c>
      <c r="I462" s="37">
        <f t="shared" si="90"/>
        <v>0</v>
      </c>
      <c r="J462" s="75">
        <v>0</v>
      </c>
      <c r="K462" s="26">
        <v>0</v>
      </c>
      <c r="L462" s="26">
        <v>0</v>
      </c>
      <c r="M462" s="26">
        <v>0</v>
      </c>
      <c r="N462" s="514">
        <f>SUM(J462-K462+L462-M462)</f>
        <v>0</v>
      </c>
      <c r="O462" s="514"/>
      <c r="P462" s="568"/>
      <c r="Q462" s="1">
        <v>4</v>
      </c>
    </row>
    <row r="463" spans="1:17" ht="26.25" customHeight="1" x14ac:dyDescent="0.2">
      <c r="A463" s="18">
        <v>2</v>
      </c>
      <c r="B463" s="19" t="s">
        <v>44</v>
      </c>
      <c r="C463" s="530"/>
      <c r="D463" s="531"/>
      <c r="E463" s="531"/>
      <c r="F463" s="20"/>
      <c r="G463" s="20"/>
      <c r="H463" s="20"/>
      <c r="I463" s="76"/>
      <c r="J463" s="64"/>
      <c r="K463" s="20"/>
      <c r="L463" s="20"/>
      <c r="M463" s="20"/>
      <c r="N463" s="559"/>
      <c r="O463" s="559"/>
      <c r="P463" s="560"/>
    </row>
    <row r="464" spans="1:17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26">
        <v>0</v>
      </c>
      <c r="G464" s="26">
        <v>0</v>
      </c>
      <c r="H464" s="26">
        <v>0</v>
      </c>
      <c r="I464" s="74">
        <f t="shared" ref="I464:I467" si="93">SUM(C464-F464+G464-H464)</f>
        <v>0</v>
      </c>
      <c r="J464" s="64"/>
      <c r="K464" s="20"/>
      <c r="L464" s="20"/>
      <c r="M464" s="20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90</v>
      </c>
      <c r="D465" s="558"/>
      <c r="E465" s="558"/>
      <c r="F465" s="26">
        <v>0</v>
      </c>
      <c r="G465" s="26">
        <v>40</v>
      </c>
      <c r="H465" s="26">
        <v>0</v>
      </c>
      <c r="I465" s="74">
        <f t="shared" si="93"/>
        <v>130</v>
      </c>
      <c r="J465" s="64"/>
      <c r="K465" s="20"/>
      <c r="L465" s="20"/>
      <c r="M465" s="20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26">
        <v>0</v>
      </c>
      <c r="G466" s="26">
        <v>0</v>
      </c>
      <c r="H466" s="26">
        <v>0</v>
      </c>
      <c r="I466" s="74">
        <f t="shared" si="93"/>
        <v>0</v>
      </c>
      <c r="J466" s="64"/>
      <c r="K466" s="20"/>
      <c r="L466" s="20"/>
      <c r="M466" s="20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48">
        <v>0</v>
      </c>
      <c r="G467" s="48">
        <v>0</v>
      </c>
      <c r="H467" s="48">
        <v>0</v>
      </c>
      <c r="I467" s="74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4.25" x14ac:dyDescent="0.2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49"/>
      <c r="I468" s="79"/>
      <c r="J468" s="80"/>
      <c r="K468" s="32"/>
      <c r="L468" s="32"/>
      <c r="M468" s="32"/>
      <c r="N468" s="508"/>
      <c r="O468" s="508"/>
      <c r="P468" s="567"/>
    </row>
    <row r="469" spans="1:16" x14ac:dyDescent="0.2">
      <c r="B469" s="3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3"/>
      <c r="D471" s="3"/>
      <c r="E471" s="3"/>
      <c r="N471" s="3"/>
      <c r="O471" s="3"/>
      <c r="P471" s="3"/>
    </row>
    <row r="472" spans="1:16" x14ac:dyDescent="0.2">
      <c r="C472" s="3"/>
      <c r="D472" s="3"/>
      <c r="E472" s="3"/>
      <c r="N472" s="3"/>
      <c r="O472" s="3"/>
      <c r="P472" s="3"/>
    </row>
    <row r="473" spans="1:16" x14ac:dyDescent="0.2">
      <c r="C473" s="3"/>
      <c r="D473" s="3"/>
      <c r="E473" s="3"/>
      <c r="N473" s="3"/>
      <c r="O473" s="3"/>
      <c r="P473" s="3"/>
    </row>
    <row r="474" spans="1:16" x14ac:dyDescent="0.2">
      <c r="C474" s="3"/>
      <c r="D474" s="3"/>
      <c r="E474" s="3"/>
      <c r="N474" s="3"/>
      <c r="O474" s="3"/>
      <c r="P474" s="3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">
      <c r="A476" s="495" t="s">
        <v>3</v>
      </c>
      <c r="B476" s="495"/>
      <c r="I476" s="1" t="s">
        <v>1</v>
      </c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13">
        <v>1</v>
      </c>
      <c r="E480" s="13">
        <v>5</v>
      </c>
      <c r="I480" s="543">
        <v>13</v>
      </c>
      <c r="K480" s="5"/>
      <c r="L480" s="44" t="s">
        <v>51</v>
      </c>
      <c r="M480" s="533" t="str">
        <f>M447</f>
        <v>: Mei</v>
      </c>
      <c r="N480" s="534"/>
      <c r="O480" s="13">
        <f>+O7:P7</f>
        <v>0</v>
      </c>
      <c r="P480" s="13">
        <f>+P447</f>
        <v>5</v>
      </c>
    </row>
    <row r="481" spans="1:18" ht="12.75" customHeight="1" x14ac:dyDescent="0.2">
      <c r="A481" s="1" t="s">
        <v>8</v>
      </c>
      <c r="C481" s="59"/>
      <c r="D481" s="13">
        <v>0</v>
      </c>
      <c r="E481" s="13">
        <v>8</v>
      </c>
      <c r="G481" s="1" t="s">
        <v>1</v>
      </c>
      <c r="I481" s="543"/>
      <c r="K481" s="5"/>
      <c r="L481" s="44" t="s">
        <v>12</v>
      </c>
      <c r="M481" s="533" t="str">
        <f>M448</f>
        <v>: 2018</v>
      </c>
      <c r="N481" s="534"/>
      <c r="O481" s="13">
        <v>1</v>
      </c>
      <c r="P481" s="13">
        <f>+P8</f>
        <v>8</v>
      </c>
    </row>
    <row r="482" spans="1:18" x14ac:dyDescent="0.2">
      <c r="C482" s="62"/>
      <c r="D482" s="62"/>
      <c r="K482" s="5"/>
      <c r="L482" s="5"/>
      <c r="N482" s="5"/>
      <c r="O482" s="62"/>
      <c r="P482" s="62"/>
    </row>
    <row r="483" spans="1:18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8" ht="1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67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8" ht="15" customHeight="1" x14ac:dyDescent="0.2">
      <c r="A485" s="540"/>
      <c r="B485" s="542"/>
      <c r="C485" s="548" t="s">
        <v>9</v>
      </c>
      <c r="D485" s="549"/>
      <c r="E485" s="549"/>
      <c r="F485" s="11" t="s">
        <v>19</v>
      </c>
      <c r="G485" s="11" t="s">
        <v>20</v>
      </c>
      <c r="H485" s="11" t="s">
        <v>21</v>
      </c>
      <c r="I485" s="69" t="s">
        <v>22</v>
      </c>
      <c r="J485" s="70" t="s">
        <v>9</v>
      </c>
      <c r="K485" s="11" t="s">
        <v>19</v>
      </c>
      <c r="L485" s="11" t="s">
        <v>20</v>
      </c>
      <c r="M485" s="11" t="s">
        <v>21</v>
      </c>
      <c r="N485" s="550" t="s">
        <v>22</v>
      </c>
      <c r="O485" s="550"/>
      <c r="P485" s="551"/>
    </row>
    <row r="486" spans="1:18" ht="15" customHeight="1" x14ac:dyDescent="0.2">
      <c r="A486" s="540"/>
      <c r="B486" s="542"/>
      <c r="C486" s="552" t="s">
        <v>23</v>
      </c>
      <c r="D486" s="553"/>
      <c r="E486" s="553"/>
      <c r="F486" s="12"/>
      <c r="G486" s="12"/>
      <c r="H486" s="12"/>
      <c r="I486" s="71" t="s">
        <v>24</v>
      </c>
      <c r="J486" s="72" t="s">
        <v>23</v>
      </c>
      <c r="K486" s="12"/>
      <c r="L486" s="12"/>
      <c r="M486" s="12"/>
      <c r="N486" s="553" t="s">
        <v>25</v>
      </c>
      <c r="O486" s="553"/>
      <c r="P486" s="554"/>
    </row>
    <row r="487" spans="1:18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102" t="s">
        <v>29</v>
      </c>
      <c r="G487" s="102" t="s">
        <v>30</v>
      </c>
      <c r="H487" s="102" t="s">
        <v>31</v>
      </c>
      <c r="I487" s="103" t="s">
        <v>32</v>
      </c>
      <c r="J487" s="104" t="s">
        <v>33</v>
      </c>
      <c r="K487" s="102" t="s">
        <v>34</v>
      </c>
      <c r="L487" s="102" t="s">
        <v>35</v>
      </c>
      <c r="M487" s="102" t="s">
        <v>36</v>
      </c>
      <c r="N487" s="523" t="s">
        <v>37</v>
      </c>
      <c r="O487" s="522"/>
      <c r="P487" s="524"/>
    </row>
    <row r="488" spans="1:18" ht="15.75" x14ac:dyDescent="0.2">
      <c r="A488" s="14"/>
      <c r="B488" s="15" t="s">
        <v>38</v>
      </c>
      <c r="C488" s="525">
        <f>SUM(C15,C55,C95,C135,C175,C215,C255,C295,C335,C375,C415,C455)</f>
        <v>4256</v>
      </c>
      <c r="D488" s="526"/>
      <c r="E488" s="526"/>
      <c r="F488" s="36">
        <f>SUM(F15,F55,F95,F135,F175,F215,F255,F295,F335,F375,F415,F455)</f>
        <v>41</v>
      </c>
      <c r="G488" s="36">
        <f>SUM(G15,G55,G95,G135,G175,G215,G255,G295,G335,G375,G415,G455)</f>
        <v>152</v>
      </c>
      <c r="H488" s="36">
        <f t="shared" ref="H488:N488" si="95">SUM(H15,H55,H95,H135,H175,H215,H255,H295,H335,H375,H415,H455)</f>
        <v>0</v>
      </c>
      <c r="I488" s="16">
        <f t="shared" si="95"/>
        <v>4367</v>
      </c>
      <c r="J488" s="88">
        <f t="shared" si="95"/>
        <v>71</v>
      </c>
      <c r="K488" s="36">
        <f t="shared" si="95"/>
        <v>0</v>
      </c>
      <c r="L488" s="36">
        <f t="shared" si="95"/>
        <v>879</v>
      </c>
      <c r="M488" s="36">
        <f t="shared" si="95"/>
        <v>0</v>
      </c>
      <c r="N488" s="527">
        <f t="shared" si="95"/>
        <v>950</v>
      </c>
      <c r="O488" s="528"/>
      <c r="P488" s="529"/>
    </row>
    <row r="489" spans="1:18" x14ac:dyDescent="0.2">
      <c r="A489" s="18">
        <v>1</v>
      </c>
      <c r="B489" s="19" t="s">
        <v>39</v>
      </c>
      <c r="C489" s="530"/>
      <c r="D489" s="531"/>
      <c r="E489" s="531"/>
      <c r="F489" s="20"/>
      <c r="G489" s="20"/>
      <c r="H489" s="20"/>
      <c r="I489" s="73"/>
      <c r="J489" s="64"/>
      <c r="K489" s="20"/>
      <c r="L489" s="20"/>
      <c r="M489" s="20"/>
      <c r="N489" s="531"/>
      <c r="O489" s="531"/>
      <c r="P489" s="532"/>
    </row>
    <row r="490" spans="1:18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36">
        <f t="shared" ref="F490:N495" si="97">SUM(F17,F57,F97,F137,F177,F217,F257,F297,F337,F377,F417,F457)</f>
        <v>0</v>
      </c>
      <c r="G490" s="36">
        <f t="shared" si="97"/>
        <v>0</v>
      </c>
      <c r="H490" s="36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8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39">
        <f t="shared" si="97"/>
        <v>0</v>
      </c>
      <c r="G491" s="39">
        <f t="shared" si="97"/>
        <v>0</v>
      </c>
      <c r="H491" s="39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8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39">
        <f t="shared" si="97"/>
        <v>0</v>
      </c>
      <c r="G492" s="39">
        <f t="shared" si="97"/>
        <v>0</v>
      </c>
      <c r="H492" s="39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8" ht="14.25" x14ac:dyDescent="0.2">
      <c r="A493" s="21"/>
      <c r="B493" s="19" t="s">
        <v>43</v>
      </c>
      <c r="C493" s="513">
        <f t="shared" si="96"/>
        <v>4256</v>
      </c>
      <c r="D493" s="514"/>
      <c r="E493" s="514"/>
      <c r="F493" s="38">
        <f t="shared" si="97"/>
        <v>41</v>
      </c>
      <c r="G493" s="38">
        <f t="shared" si="97"/>
        <v>152</v>
      </c>
      <c r="H493" s="38">
        <f t="shared" si="97"/>
        <v>0</v>
      </c>
      <c r="I493" s="74">
        <f t="shared" si="97"/>
        <v>4367</v>
      </c>
      <c r="J493" s="89">
        <f t="shared" si="97"/>
        <v>71</v>
      </c>
      <c r="K493" s="38">
        <f t="shared" si="97"/>
        <v>0</v>
      </c>
      <c r="L493" s="38">
        <f t="shared" si="97"/>
        <v>879</v>
      </c>
      <c r="M493" s="38">
        <f t="shared" si="97"/>
        <v>0</v>
      </c>
      <c r="N493" s="510">
        <f t="shared" si="97"/>
        <v>950</v>
      </c>
      <c r="O493" s="511"/>
      <c r="P493" s="512"/>
      <c r="R493" s="1" t="s">
        <v>1</v>
      </c>
    </row>
    <row r="494" spans="1:18" ht="15" x14ac:dyDescent="0.2">
      <c r="A494" s="21"/>
      <c r="B494" s="23" t="s">
        <v>41</v>
      </c>
      <c r="C494" s="496">
        <f t="shared" si="96"/>
        <v>855</v>
      </c>
      <c r="D494" s="497"/>
      <c r="E494" s="497"/>
      <c r="F494" s="39">
        <f t="shared" si="97"/>
        <v>0</v>
      </c>
      <c r="G494" s="39">
        <f t="shared" si="97"/>
        <v>40</v>
      </c>
      <c r="H494" s="39">
        <f t="shared" si="97"/>
        <v>0</v>
      </c>
      <c r="I494" s="37">
        <f t="shared" si="97"/>
        <v>895</v>
      </c>
      <c r="J494" s="90">
        <f t="shared" si="97"/>
        <v>71</v>
      </c>
      <c r="K494" s="39">
        <f t="shared" si="97"/>
        <v>0</v>
      </c>
      <c r="L494" s="39">
        <f t="shared" si="97"/>
        <v>754</v>
      </c>
      <c r="M494" s="39">
        <f t="shared" si="97"/>
        <v>0</v>
      </c>
      <c r="N494" s="515">
        <f t="shared" si="97"/>
        <v>825</v>
      </c>
      <c r="O494" s="516"/>
      <c r="P494" s="517"/>
    </row>
    <row r="495" spans="1:18" ht="15" x14ac:dyDescent="0.2">
      <c r="A495" s="21"/>
      <c r="B495" s="23" t="s">
        <v>42</v>
      </c>
      <c r="C495" s="496">
        <f t="shared" si="96"/>
        <v>3401</v>
      </c>
      <c r="D495" s="497"/>
      <c r="E495" s="497"/>
      <c r="F495" s="39">
        <f t="shared" si="97"/>
        <v>41</v>
      </c>
      <c r="G495" s="39">
        <f t="shared" si="97"/>
        <v>112</v>
      </c>
      <c r="H495" s="39">
        <f t="shared" si="97"/>
        <v>0</v>
      </c>
      <c r="I495" s="37">
        <f t="shared" si="97"/>
        <v>3472</v>
      </c>
      <c r="J495" s="90">
        <f t="shared" si="97"/>
        <v>0</v>
      </c>
      <c r="K495" s="39">
        <f t="shared" si="97"/>
        <v>0</v>
      </c>
      <c r="L495" s="39">
        <f t="shared" si="97"/>
        <v>125</v>
      </c>
      <c r="M495" s="39">
        <f t="shared" si="97"/>
        <v>0</v>
      </c>
      <c r="N495" s="515">
        <f t="shared" si="97"/>
        <v>125</v>
      </c>
      <c r="O495" s="516"/>
      <c r="P495" s="517"/>
    </row>
    <row r="496" spans="1:18" x14ac:dyDescent="0.2">
      <c r="A496" s="18">
        <v>2</v>
      </c>
      <c r="B496" s="19" t="s">
        <v>44</v>
      </c>
      <c r="C496" s="518"/>
      <c r="D496" s="519"/>
      <c r="E496" s="520"/>
      <c r="F496" s="20"/>
      <c r="G496" s="20"/>
      <c r="H496" s="20"/>
      <c r="I496" s="77"/>
      <c r="J496" s="64"/>
      <c r="K496" s="20"/>
      <c r="L496" s="20"/>
      <c r="M496" s="20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10</v>
      </c>
      <c r="D497" s="497"/>
      <c r="E497" s="497"/>
      <c r="F497" s="39">
        <f t="shared" ref="F497:I500" si="98">SUM(F24,F64,F104,F144,F184,F224,F264,F304,F344,F384,F424,F464)</f>
        <v>0</v>
      </c>
      <c r="G497" s="39">
        <f t="shared" si="98"/>
        <v>0</v>
      </c>
      <c r="H497" s="39">
        <f t="shared" si="98"/>
        <v>0</v>
      </c>
      <c r="I497" s="37">
        <f t="shared" si="98"/>
        <v>10</v>
      </c>
      <c r="J497" s="64"/>
      <c r="K497" s="20"/>
      <c r="L497" s="20"/>
      <c r="M497" s="20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4011</v>
      </c>
      <c r="D498" s="497"/>
      <c r="E498" s="497"/>
      <c r="F498" s="39">
        <f t="shared" si="98"/>
        <v>32</v>
      </c>
      <c r="G498" s="39">
        <f t="shared" si="98"/>
        <v>152</v>
      </c>
      <c r="H498" s="39">
        <f t="shared" si="98"/>
        <v>0</v>
      </c>
      <c r="I498" s="37">
        <f t="shared" si="98"/>
        <v>4131</v>
      </c>
      <c r="J498" s="64"/>
      <c r="K498" s="20"/>
      <c r="L498" s="20"/>
      <c r="M498" s="20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39">
        <f t="shared" si="98"/>
        <v>0</v>
      </c>
      <c r="G499" s="39">
        <f t="shared" si="98"/>
        <v>0</v>
      </c>
      <c r="H499" s="39">
        <f t="shared" si="98"/>
        <v>0</v>
      </c>
      <c r="I499" s="37">
        <f t="shared" si="98"/>
        <v>0</v>
      </c>
      <c r="J499" s="64"/>
      <c r="K499" s="20"/>
      <c r="L499" s="20"/>
      <c r="M499" s="20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235</v>
      </c>
      <c r="D500" s="502"/>
      <c r="E500" s="502"/>
      <c r="F500" s="51">
        <f t="shared" si="98"/>
        <v>9</v>
      </c>
      <c r="G500" s="51">
        <f t="shared" si="98"/>
        <v>0</v>
      </c>
      <c r="H500" s="51">
        <f t="shared" si="98"/>
        <v>0</v>
      </c>
      <c r="I500" s="91">
        <f t="shared" si="98"/>
        <v>226</v>
      </c>
      <c r="J500" s="78"/>
      <c r="K500" s="29"/>
      <c r="L500" s="29"/>
      <c r="M500" s="29"/>
      <c r="N500" s="503"/>
      <c r="O500" s="504"/>
      <c r="P500" s="505"/>
    </row>
    <row r="501" spans="1:16" ht="15" x14ac:dyDescent="0.2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49"/>
      <c r="I501" s="79"/>
      <c r="J501" s="80"/>
      <c r="K501" s="32"/>
      <c r="L501" s="32"/>
      <c r="M501" s="32"/>
      <c r="N501" s="508"/>
      <c r="O501" s="508"/>
      <c r="P501" s="509"/>
    </row>
    <row r="502" spans="1:16" x14ac:dyDescent="0.2">
      <c r="B502" s="3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 t="shared" ref="G502:I502" si="99">SUM(G497:G500)-G488</f>
        <v>0</v>
      </c>
      <c r="H502" s="50">
        <f t="shared" si="99"/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3"/>
      <c r="D504" s="3"/>
      <c r="E504" s="3"/>
      <c r="N504" s="3"/>
      <c r="O504" s="3"/>
      <c r="P504" s="3"/>
    </row>
    <row r="505" spans="1:16" x14ac:dyDescent="0.2">
      <c r="C505" s="3"/>
      <c r="D505" s="3"/>
      <c r="E505" s="3"/>
      <c r="K505" s="1" t="s">
        <v>1</v>
      </c>
      <c r="N505" s="3"/>
      <c r="O505" s="3"/>
      <c r="P505" s="3"/>
    </row>
  </sheetData>
  <mergeCells count="689">
    <mergeCell ref="A1:B1"/>
    <mergeCell ref="A2:B2"/>
    <mergeCell ref="A3:B3"/>
    <mergeCell ref="F4:L4"/>
    <mergeCell ref="F5:L5"/>
    <mergeCell ref="M7:N7"/>
    <mergeCell ref="M8:N8"/>
    <mergeCell ref="C10:I10"/>
    <mergeCell ref="J10:P10"/>
    <mergeCell ref="A10:A13"/>
    <mergeCell ref="B10:B13"/>
    <mergeCell ref="I7:I8"/>
    <mergeCell ref="M1:P2"/>
    <mergeCell ref="C11:E11"/>
    <mergeCell ref="N11:P11"/>
    <mergeCell ref="C12:E12"/>
    <mergeCell ref="N12:P12"/>
    <mergeCell ref="C13:E13"/>
    <mergeCell ref="N13:P13"/>
    <mergeCell ref="C14:E14"/>
    <mergeCell ref="N14:P14"/>
    <mergeCell ref="C15:E15"/>
    <mergeCell ref="N15:P15"/>
    <mergeCell ref="C16:E16"/>
    <mergeCell ref="N16:P16"/>
    <mergeCell ref="C17:E17"/>
    <mergeCell ref="N17:P17"/>
    <mergeCell ref="C18:E18"/>
    <mergeCell ref="N18:P18"/>
    <mergeCell ref="C19:E19"/>
    <mergeCell ref="N19:P19"/>
    <mergeCell ref="C20:E20"/>
    <mergeCell ref="N20:P20"/>
    <mergeCell ref="C21:E21"/>
    <mergeCell ref="N21:P21"/>
    <mergeCell ref="C22:E22"/>
    <mergeCell ref="N22:P22"/>
    <mergeCell ref="C23:E23"/>
    <mergeCell ref="N23:P23"/>
    <mergeCell ref="C24:E24"/>
    <mergeCell ref="N24:P24"/>
    <mergeCell ref="C25:E25"/>
    <mergeCell ref="N25:P25"/>
    <mergeCell ref="C26:E26"/>
    <mergeCell ref="N26:P26"/>
    <mergeCell ref="C27:E27"/>
    <mergeCell ref="N27:P27"/>
    <mergeCell ref="C28:E28"/>
    <mergeCell ref="N28:P28"/>
    <mergeCell ref="C29:E29"/>
    <mergeCell ref="N29:P29"/>
    <mergeCell ref="C30:E30"/>
    <mergeCell ref="N30:P30"/>
    <mergeCell ref="A41:B41"/>
    <mergeCell ref="A42:B42"/>
    <mergeCell ref="A43:B43"/>
    <mergeCell ref="F44:L44"/>
    <mergeCell ref="F45:L45"/>
    <mergeCell ref="M47:N47"/>
    <mergeCell ref="M48:N48"/>
    <mergeCell ref="C50:I50"/>
    <mergeCell ref="J50:P50"/>
    <mergeCell ref="A50:A53"/>
    <mergeCell ref="B50:B53"/>
    <mergeCell ref="I47:I48"/>
    <mergeCell ref="M41:P42"/>
    <mergeCell ref="C51:E51"/>
    <mergeCell ref="N51:P51"/>
    <mergeCell ref="C52:E52"/>
    <mergeCell ref="N52:P52"/>
    <mergeCell ref="C53:E53"/>
    <mergeCell ref="N53:P53"/>
    <mergeCell ref="C54:E54"/>
    <mergeCell ref="N54:P54"/>
    <mergeCell ref="C55:E55"/>
    <mergeCell ref="N55:P55"/>
    <mergeCell ref="C56:E56"/>
    <mergeCell ref="N56:P56"/>
    <mergeCell ref="C57:E57"/>
    <mergeCell ref="N57:P57"/>
    <mergeCell ref="C58:E58"/>
    <mergeCell ref="N58:P58"/>
    <mergeCell ref="C59:E59"/>
    <mergeCell ref="N59:P59"/>
    <mergeCell ref="C60:E60"/>
    <mergeCell ref="N60:P60"/>
    <mergeCell ref="C61:E61"/>
    <mergeCell ref="N61:P61"/>
    <mergeCell ref="C62:E62"/>
    <mergeCell ref="N62:P62"/>
    <mergeCell ref="C63:E63"/>
    <mergeCell ref="N63:P63"/>
    <mergeCell ref="C64:E64"/>
    <mergeCell ref="N64:P64"/>
    <mergeCell ref="C65:E65"/>
    <mergeCell ref="N65:P65"/>
    <mergeCell ref="C66:E66"/>
    <mergeCell ref="N66:P66"/>
    <mergeCell ref="C67:E67"/>
    <mergeCell ref="N67:P67"/>
    <mergeCell ref="C68:E68"/>
    <mergeCell ref="N68:P68"/>
    <mergeCell ref="C69:E69"/>
    <mergeCell ref="N69:P69"/>
    <mergeCell ref="C70:E70"/>
    <mergeCell ref="N70:P70"/>
    <mergeCell ref="A81:B81"/>
    <mergeCell ref="A82:B82"/>
    <mergeCell ref="A83:B83"/>
    <mergeCell ref="F84:L84"/>
    <mergeCell ref="F85:L85"/>
    <mergeCell ref="M87:N87"/>
    <mergeCell ref="M88:N88"/>
    <mergeCell ref="C90:I90"/>
    <mergeCell ref="J90:P90"/>
    <mergeCell ref="A90:A93"/>
    <mergeCell ref="B90:B93"/>
    <mergeCell ref="I87:I88"/>
    <mergeCell ref="M81:P82"/>
    <mergeCell ref="C91:E91"/>
    <mergeCell ref="N91:P91"/>
    <mergeCell ref="C92:E92"/>
    <mergeCell ref="N92:P92"/>
    <mergeCell ref="C93:E93"/>
    <mergeCell ref="N93:P93"/>
    <mergeCell ref="C94:E94"/>
    <mergeCell ref="N94:P94"/>
    <mergeCell ref="C95:E95"/>
    <mergeCell ref="N95:P95"/>
    <mergeCell ref="C96:E96"/>
    <mergeCell ref="N96:P96"/>
    <mergeCell ref="C97:E97"/>
    <mergeCell ref="N97:P97"/>
    <mergeCell ref="C98:E98"/>
    <mergeCell ref="N98:P98"/>
    <mergeCell ref="C99:E99"/>
    <mergeCell ref="N99:P99"/>
    <mergeCell ref="C100:E100"/>
    <mergeCell ref="N100:P100"/>
    <mergeCell ref="C101:E101"/>
    <mergeCell ref="N101:P101"/>
    <mergeCell ref="C102:E102"/>
    <mergeCell ref="N102:P102"/>
    <mergeCell ref="C103:E103"/>
    <mergeCell ref="N103:P103"/>
    <mergeCell ref="C104:E104"/>
    <mergeCell ref="N104:P104"/>
    <mergeCell ref="C105:E105"/>
    <mergeCell ref="N105:P105"/>
    <mergeCell ref="C106:E106"/>
    <mergeCell ref="N106:P106"/>
    <mergeCell ref="C107:E107"/>
    <mergeCell ref="N107:P107"/>
    <mergeCell ref="C108:E108"/>
    <mergeCell ref="N108:P108"/>
    <mergeCell ref="C109:E109"/>
    <mergeCell ref="N109:P109"/>
    <mergeCell ref="C110:E110"/>
    <mergeCell ref="N110:P110"/>
    <mergeCell ref="A121:B121"/>
    <mergeCell ref="A122:B122"/>
    <mergeCell ref="A123:B123"/>
    <mergeCell ref="F124:L124"/>
    <mergeCell ref="F125:L125"/>
    <mergeCell ref="M127:N127"/>
    <mergeCell ref="M128:N128"/>
    <mergeCell ref="C130:I130"/>
    <mergeCell ref="J130:P130"/>
    <mergeCell ref="A130:A133"/>
    <mergeCell ref="B130:B133"/>
    <mergeCell ref="I127:I128"/>
    <mergeCell ref="M121:P122"/>
    <mergeCell ref="C131:E131"/>
    <mergeCell ref="N131:P131"/>
    <mergeCell ref="C132:E132"/>
    <mergeCell ref="N132:P132"/>
    <mergeCell ref="C133:E133"/>
    <mergeCell ref="N133:P133"/>
    <mergeCell ref="C134:E134"/>
    <mergeCell ref="N134:P134"/>
    <mergeCell ref="C135:E135"/>
    <mergeCell ref="N135:P135"/>
    <mergeCell ref="C136:E136"/>
    <mergeCell ref="N136:P136"/>
    <mergeCell ref="C137:E137"/>
    <mergeCell ref="N137:P137"/>
    <mergeCell ref="C138:E138"/>
    <mergeCell ref="N138:P138"/>
    <mergeCell ref="C139:E139"/>
    <mergeCell ref="N139:P139"/>
    <mergeCell ref="C140:E140"/>
    <mergeCell ref="N140:P140"/>
    <mergeCell ref="C141:E141"/>
    <mergeCell ref="N141:P141"/>
    <mergeCell ref="C142:E142"/>
    <mergeCell ref="N142:P142"/>
    <mergeCell ref="C143:E143"/>
    <mergeCell ref="N143:P143"/>
    <mergeCell ref="C144:E144"/>
    <mergeCell ref="N144:P144"/>
    <mergeCell ref="C145:E145"/>
    <mergeCell ref="N145:P145"/>
    <mergeCell ref="C146:E146"/>
    <mergeCell ref="N146:P146"/>
    <mergeCell ref="C147:E147"/>
    <mergeCell ref="N147:P147"/>
    <mergeCell ref="C148:E148"/>
    <mergeCell ref="N148:P148"/>
    <mergeCell ref="C149:E149"/>
    <mergeCell ref="N149:P149"/>
    <mergeCell ref="C150:E150"/>
    <mergeCell ref="N150:P150"/>
    <mergeCell ref="A161:B161"/>
    <mergeCell ref="A162:B162"/>
    <mergeCell ref="A163:B163"/>
    <mergeCell ref="F164:L164"/>
    <mergeCell ref="F165:L165"/>
    <mergeCell ref="M167:N167"/>
    <mergeCell ref="M168:N168"/>
    <mergeCell ref="C170:I170"/>
    <mergeCell ref="J170:P170"/>
    <mergeCell ref="A170:A173"/>
    <mergeCell ref="B170:B173"/>
    <mergeCell ref="I167:I168"/>
    <mergeCell ref="M161:P162"/>
    <mergeCell ref="C171:E171"/>
    <mergeCell ref="N171:P171"/>
    <mergeCell ref="C172:E172"/>
    <mergeCell ref="N172:P172"/>
    <mergeCell ref="C173:E173"/>
    <mergeCell ref="N173:P173"/>
    <mergeCell ref="C174:E174"/>
    <mergeCell ref="N174:P174"/>
    <mergeCell ref="C175:E175"/>
    <mergeCell ref="N175:P175"/>
    <mergeCell ref="C176:E176"/>
    <mergeCell ref="N176:P176"/>
    <mergeCell ref="C177:E177"/>
    <mergeCell ref="N177:P177"/>
    <mergeCell ref="C178:E178"/>
    <mergeCell ref="N178:P178"/>
    <mergeCell ref="C179:E179"/>
    <mergeCell ref="N179:P179"/>
    <mergeCell ref="C180:E180"/>
    <mergeCell ref="N180:P180"/>
    <mergeCell ref="C181:E181"/>
    <mergeCell ref="N181:P181"/>
    <mergeCell ref="C182:E182"/>
    <mergeCell ref="N182:P182"/>
    <mergeCell ref="C183:E183"/>
    <mergeCell ref="N183:P183"/>
    <mergeCell ref="C184:E184"/>
    <mergeCell ref="N184:P184"/>
    <mergeCell ref="C185:E185"/>
    <mergeCell ref="N185:P185"/>
    <mergeCell ref="C186:E186"/>
    <mergeCell ref="N186:P186"/>
    <mergeCell ref="C187:E187"/>
    <mergeCell ref="N187:P187"/>
    <mergeCell ref="C188:E188"/>
    <mergeCell ref="N188:P188"/>
    <mergeCell ref="C189:E189"/>
    <mergeCell ref="N189:P189"/>
    <mergeCell ref="C190:E190"/>
    <mergeCell ref="N190:P190"/>
    <mergeCell ref="A201:B201"/>
    <mergeCell ref="A202:B202"/>
    <mergeCell ref="A203:B203"/>
    <mergeCell ref="F204:L204"/>
    <mergeCell ref="F205:L205"/>
    <mergeCell ref="M207:N207"/>
    <mergeCell ref="M208:N208"/>
    <mergeCell ref="C210:I210"/>
    <mergeCell ref="J210:P210"/>
    <mergeCell ref="A210:A213"/>
    <mergeCell ref="B210:B213"/>
    <mergeCell ref="I207:I208"/>
    <mergeCell ref="M201:P202"/>
    <mergeCell ref="C211:E211"/>
    <mergeCell ref="N211:P211"/>
    <mergeCell ref="C212:E212"/>
    <mergeCell ref="N212:P212"/>
    <mergeCell ref="C213:E213"/>
    <mergeCell ref="N213:P213"/>
    <mergeCell ref="C214:E214"/>
    <mergeCell ref="N214:P214"/>
    <mergeCell ref="C215:E215"/>
    <mergeCell ref="N215:P215"/>
    <mergeCell ref="C216:E216"/>
    <mergeCell ref="N216:P216"/>
    <mergeCell ref="C217:E217"/>
    <mergeCell ref="N217:P217"/>
    <mergeCell ref="C218:E218"/>
    <mergeCell ref="N218:P218"/>
    <mergeCell ref="C219:E219"/>
    <mergeCell ref="N219:P219"/>
    <mergeCell ref="C220:E220"/>
    <mergeCell ref="N220:P220"/>
    <mergeCell ref="C221:E221"/>
    <mergeCell ref="N221:P221"/>
    <mergeCell ref="C222:E222"/>
    <mergeCell ref="N222:P222"/>
    <mergeCell ref="C223:E223"/>
    <mergeCell ref="N223:P223"/>
    <mergeCell ref="C224:E224"/>
    <mergeCell ref="N224:P224"/>
    <mergeCell ref="C225:E225"/>
    <mergeCell ref="N225:P225"/>
    <mergeCell ref="C226:E226"/>
    <mergeCell ref="N226:P226"/>
    <mergeCell ref="C227:E227"/>
    <mergeCell ref="N227:P227"/>
    <mergeCell ref="C228:E228"/>
    <mergeCell ref="N228:P228"/>
    <mergeCell ref="C229:E229"/>
    <mergeCell ref="N229:P229"/>
    <mergeCell ref="C230:E230"/>
    <mergeCell ref="N230:P230"/>
    <mergeCell ref="A241:B241"/>
    <mergeCell ref="A242:B242"/>
    <mergeCell ref="A243:B243"/>
    <mergeCell ref="F244:L244"/>
    <mergeCell ref="F245:L245"/>
    <mergeCell ref="M247:N247"/>
    <mergeCell ref="M248:N248"/>
    <mergeCell ref="C250:I250"/>
    <mergeCell ref="J250:P250"/>
    <mergeCell ref="A250:A253"/>
    <mergeCell ref="B250:B253"/>
    <mergeCell ref="I247:I248"/>
    <mergeCell ref="M241:P242"/>
    <mergeCell ref="C251:E251"/>
    <mergeCell ref="N251:P251"/>
    <mergeCell ref="C252:E252"/>
    <mergeCell ref="N252:P252"/>
    <mergeCell ref="C253:E253"/>
    <mergeCell ref="N253:P253"/>
    <mergeCell ref="C254:E254"/>
    <mergeCell ref="N254:P254"/>
    <mergeCell ref="C255:E255"/>
    <mergeCell ref="N255:P255"/>
    <mergeCell ref="C256:E256"/>
    <mergeCell ref="N256:P256"/>
    <mergeCell ref="C257:E257"/>
    <mergeCell ref="N257:P257"/>
    <mergeCell ref="C258:E258"/>
    <mergeCell ref="N258:P258"/>
    <mergeCell ref="C259:E259"/>
    <mergeCell ref="N259:P259"/>
    <mergeCell ref="C260:E260"/>
    <mergeCell ref="N260:P260"/>
    <mergeCell ref="C261:E261"/>
    <mergeCell ref="N261:P261"/>
    <mergeCell ref="C262:E262"/>
    <mergeCell ref="N262:P262"/>
    <mergeCell ref="C263:E263"/>
    <mergeCell ref="N263:P263"/>
    <mergeCell ref="C264:E264"/>
    <mergeCell ref="N264:P264"/>
    <mergeCell ref="C265:E265"/>
    <mergeCell ref="N265:P265"/>
    <mergeCell ref="C266:E266"/>
    <mergeCell ref="N266:P266"/>
    <mergeCell ref="C267:E267"/>
    <mergeCell ref="N267:P267"/>
    <mergeCell ref="C268:E268"/>
    <mergeCell ref="N268:P268"/>
    <mergeCell ref="C269:E269"/>
    <mergeCell ref="N269:P269"/>
    <mergeCell ref="C270:E270"/>
    <mergeCell ref="N270:P270"/>
    <mergeCell ref="A281:B281"/>
    <mergeCell ref="A282:B282"/>
    <mergeCell ref="A283:B283"/>
    <mergeCell ref="F284:L284"/>
    <mergeCell ref="F285:L285"/>
    <mergeCell ref="M287:N287"/>
    <mergeCell ref="M288:N288"/>
    <mergeCell ref="C290:I290"/>
    <mergeCell ref="J290:P290"/>
    <mergeCell ref="A290:A293"/>
    <mergeCell ref="B290:B293"/>
    <mergeCell ref="I287:I288"/>
    <mergeCell ref="M281:P282"/>
    <mergeCell ref="C291:E291"/>
    <mergeCell ref="N291:P291"/>
    <mergeCell ref="C292:E292"/>
    <mergeCell ref="N292:P292"/>
    <mergeCell ref="C293:E293"/>
    <mergeCell ref="N293:P293"/>
    <mergeCell ref="C294:E294"/>
    <mergeCell ref="N294:P294"/>
    <mergeCell ref="C295:E295"/>
    <mergeCell ref="N295:P295"/>
    <mergeCell ref="C296:E296"/>
    <mergeCell ref="N296:P296"/>
    <mergeCell ref="C297:E297"/>
    <mergeCell ref="N297:P297"/>
    <mergeCell ref="C298:E298"/>
    <mergeCell ref="N298:P298"/>
    <mergeCell ref="C299:E299"/>
    <mergeCell ref="N299:P299"/>
    <mergeCell ref="C300:E300"/>
    <mergeCell ref="N300:P300"/>
    <mergeCell ref="C301:E301"/>
    <mergeCell ref="N301:P301"/>
    <mergeCell ref="C302:E302"/>
    <mergeCell ref="N302:P302"/>
    <mergeCell ref="C303:E303"/>
    <mergeCell ref="N303:P303"/>
    <mergeCell ref="C304:E304"/>
    <mergeCell ref="N304:P304"/>
    <mergeCell ref="C305:E305"/>
    <mergeCell ref="N305:P305"/>
    <mergeCell ref="C306:E306"/>
    <mergeCell ref="N306:P306"/>
    <mergeCell ref="C307:E307"/>
    <mergeCell ref="N307:P307"/>
    <mergeCell ref="C308:E308"/>
    <mergeCell ref="N308:P308"/>
    <mergeCell ref="C309:E309"/>
    <mergeCell ref="N309:P309"/>
    <mergeCell ref="C310:E310"/>
    <mergeCell ref="N310:P310"/>
    <mergeCell ref="A321:B321"/>
    <mergeCell ref="A322:B322"/>
    <mergeCell ref="A323:B323"/>
    <mergeCell ref="F324:L324"/>
    <mergeCell ref="F325:L325"/>
    <mergeCell ref="M327:N327"/>
    <mergeCell ref="M328:N328"/>
    <mergeCell ref="C330:I330"/>
    <mergeCell ref="J330:P330"/>
    <mergeCell ref="A330:A333"/>
    <mergeCell ref="B330:B333"/>
    <mergeCell ref="I327:I328"/>
    <mergeCell ref="M321:P322"/>
    <mergeCell ref="C331:E331"/>
    <mergeCell ref="N331:P331"/>
    <mergeCell ref="C332:E332"/>
    <mergeCell ref="N332:P332"/>
    <mergeCell ref="C333:E333"/>
    <mergeCell ref="N333:P333"/>
    <mergeCell ref="C334:E334"/>
    <mergeCell ref="N334:P334"/>
    <mergeCell ref="C335:E335"/>
    <mergeCell ref="N335:P335"/>
    <mergeCell ref="C336:E336"/>
    <mergeCell ref="N336:P336"/>
    <mergeCell ref="C337:E337"/>
    <mergeCell ref="N337:P337"/>
    <mergeCell ref="C338:E338"/>
    <mergeCell ref="N338:P338"/>
    <mergeCell ref="C339:E339"/>
    <mergeCell ref="N339:P339"/>
    <mergeCell ref="C340:E340"/>
    <mergeCell ref="N340:P340"/>
    <mergeCell ref="C341:E341"/>
    <mergeCell ref="N341:P341"/>
    <mergeCell ref="C342:E342"/>
    <mergeCell ref="N342:P342"/>
    <mergeCell ref="C343:E343"/>
    <mergeCell ref="N343:P343"/>
    <mergeCell ref="C344:E344"/>
    <mergeCell ref="N344:P344"/>
    <mergeCell ref="C345:E345"/>
    <mergeCell ref="N345:P345"/>
    <mergeCell ref="C346:E346"/>
    <mergeCell ref="N346:P346"/>
    <mergeCell ref="C347:E347"/>
    <mergeCell ref="N347:P347"/>
    <mergeCell ref="C348:E348"/>
    <mergeCell ref="N348:P348"/>
    <mergeCell ref="C349:E349"/>
    <mergeCell ref="N349:P349"/>
    <mergeCell ref="C350:E350"/>
    <mergeCell ref="N350:P350"/>
    <mergeCell ref="A361:B361"/>
    <mergeCell ref="A362:B362"/>
    <mergeCell ref="A363:B363"/>
    <mergeCell ref="F364:L364"/>
    <mergeCell ref="F365:L365"/>
    <mergeCell ref="M367:N367"/>
    <mergeCell ref="M368:N368"/>
    <mergeCell ref="C370:I370"/>
    <mergeCell ref="J370:P370"/>
    <mergeCell ref="A370:A373"/>
    <mergeCell ref="B370:B373"/>
    <mergeCell ref="I367:I368"/>
    <mergeCell ref="M361:P362"/>
    <mergeCell ref="C371:E371"/>
    <mergeCell ref="N371:P371"/>
    <mergeCell ref="C372:E372"/>
    <mergeCell ref="N372:P372"/>
    <mergeCell ref="C373:E373"/>
    <mergeCell ref="N373:P373"/>
    <mergeCell ref="C374:E374"/>
    <mergeCell ref="N374:P374"/>
    <mergeCell ref="C375:E375"/>
    <mergeCell ref="N375:P375"/>
    <mergeCell ref="C376:E376"/>
    <mergeCell ref="N376:P376"/>
    <mergeCell ref="C377:E377"/>
    <mergeCell ref="N377:P377"/>
    <mergeCell ref="C378:E378"/>
    <mergeCell ref="N378:P378"/>
    <mergeCell ref="C379:E379"/>
    <mergeCell ref="N379:P379"/>
    <mergeCell ref="C380:E380"/>
    <mergeCell ref="N380:P380"/>
    <mergeCell ref="C381:E381"/>
    <mergeCell ref="N381:P381"/>
    <mergeCell ref="C382:E382"/>
    <mergeCell ref="N382:P382"/>
    <mergeCell ref="C383:E383"/>
    <mergeCell ref="N383:P383"/>
    <mergeCell ref="C384:E384"/>
    <mergeCell ref="N384:P384"/>
    <mergeCell ref="C385:E385"/>
    <mergeCell ref="N385:P385"/>
    <mergeCell ref="C386:E386"/>
    <mergeCell ref="N386:P386"/>
    <mergeCell ref="C387:E387"/>
    <mergeCell ref="N387:P387"/>
    <mergeCell ref="C388:E388"/>
    <mergeCell ref="N388:P388"/>
    <mergeCell ref="C389:E389"/>
    <mergeCell ref="N389:P389"/>
    <mergeCell ref="C390:E390"/>
    <mergeCell ref="N390:P390"/>
    <mergeCell ref="A401:B401"/>
    <mergeCell ref="A402:B402"/>
    <mergeCell ref="A403:B403"/>
    <mergeCell ref="F404:L404"/>
    <mergeCell ref="F405:L405"/>
    <mergeCell ref="M407:N407"/>
    <mergeCell ref="M408:N408"/>
    <mergeCell ref="C410:I410"/>
    <mergeCell ref="J410:P410"/>
    <mergeCell ref="A410:A413"/>
    <mergeCell ref="B410:B413"/>
    <mergeCell ref="I407:I408"/>
    <mergeCell ref="M401:P402"/>
    <mergeCell ref="C411:E411"/>
    <mergeCell ref="N411:P411"/>
    <mergeCell ref="C412:E412"/>
    <mergeCell ref="N412:P412"/>
    <mergeCell ref="C413:E413"/>
    <mergeCell ref="N413:P413"/>
    <mergeCell ref="C414:E414"/>
    <mergeCell ref="N414:P414"/>
    <mergeCell ref="C415:E415"/>
    <mergeCell ref="N415:P415"/>
    <mergeCell ref="C416:E416"/>
    <mergeCell ref="N416:P416"/>
    <mergeCell ref="C417:E417"/>
    <mergeCell ref="N417:P417"/>
    <mergeCell ref="C418:E418"/>
    <mergeCell ref="N418:P418"/>
    <mergeCell ref="C419:E419"/>
    <mergeCell ref="N419:P419"/>
    <mergeCell ref="C420:E420"/>
    <mergeCell ref="N420:P420"/>
    <mergeCell ref="C421:E421"/>
    <mergeCell ref="N421:P421"/>
    <mergeCell ref="C422:E422"/>
    <mergeCell ref="N422:P422"/>
    <mergeCell ref="C423:E423"/>
    <mergeCell ref="N423:P423"/>
    <mergeCell ref="C424:E424"/>
    <mergeCell ref="N424:P424"/>
    <mergeCell ref="C425:E425"/>
    <mergeCell ref="N425:P425"/>
    <mergeCell ref="C426:E426"/>
    <mergeCell ref="N426:P426"/>
    <mergeCell ref="C427:E427"/>
    <mergeCell ref="N427:P427"/>
    <mergeCell ref="C428:E428"/>
    <mergeCell ref="N428:P428"/>
    <mergeCell ref="C429:E429"/>
    <mergeCell ref="N429:P429"/>
    <mergeCell ref="C430:E430"/>
    <mergeCell ref="N430:P430"/>
    <mergeCell ref="A441:B441"/>
    <mergeCell ref="A442:B442"/>
    <mergeCell ref="A443:B443"/>
    <mergeCell ref="F444:L444"/>
    <mergeCell ref="F445:L445"/>
    <mergeCell ref="M447:N447"/>
    <mergeCell ref="M448:N448"/>
    <mergeCell ref="C450:I450"/>
    <mergeCell ref="J450:P450"/>
    <mergeCell ref="A450:A453"/>
    <mergeCell ref="B450:B453"/>
    <mergeCell ref="I447:I448"/>
    <mergeCell ref="M441:P442"/>
    <mergeCell ref="C451:E451"/>
    <mergeCell ref="N451:P451"/>
    <mergeCell ref="C452:E452"/>
    <mergeCell ref="N452:P452"/>
    <mergeCell ref="C453:E453"/>
    <mergeCell ref="N453:P453"/>
    <mergeCell ref="C454:E454"/>
    <mergeCell ref="N454:P454"/>
    <mergeCell ref="C455:E455"/>
    <mergeCell ref="N455:P455"/>
    <mergeCell ref="C456:E456"/>
    <mergeCell ref="N456:P456"/>
    <mergeCell ref="C457:E457"/>
    <mergeCell ref="N457:P457"/>
    <mergeCell ref="C458:E458"/>
    <mergeCell ref="N458:P458"/>
    <mergeCell ref="C459:E459"/>
    <mergeCell ref="N459:P459"/>
    <mergeCell ref="C460:E460"/>
    <mergeCell ref="N460:P460"/>
    <mergeCell ref="C461:E461"/>
    <mergeCell ref="N461:P461"/>
    <mergeCell ref="C462:E462"/>
    <mergeCell ref="N462:P462"/>
    <mergeCell ref="C463:E463"/>
    <mergeCell ref="N463:P463"/>
    <mergeCell ref="C464:E464"/>
    <mergeCell ref="N464:P464"/>
    <mergeCell ref="C465:E465"/>
    <mergeCell ref="N465:P465"/>
    <mergeCell ref="C466:E466"/>
    <mergeCell ref="N466:P466"/>
    <mergeCell ref="C467:E467"/>
    <mergeCell ref="N467:P467"/>
    <mergeCell ref="C468:E468"/>
    <mergeCell ref="N468:P468"/>
    <mergeCell ref="C469:E469"/>
    <mergeCell ref="N469:P469"/>
    <mergeCell ref="C470:E470"/>
    <mergeCell ref="N470:P470"/>
    <mergeCell ref="A475:B475"/>
    <mergeCell ref="A476:B476"/>
    <mergeCell ref="A477:B477"/>
    <mergeCell ref="F478:L478"/>
    <mergeCell ref="F479:L479"/>
    <mergeCell ref="M480:N480"/>
    <mergeCell ref="M481:N481"/>
    <mergeCell ref="C483:I483"/>
    <mergeCell ref="J483:P483"/>
    <mergeCell ref="A483:A486"/>
    <mergeCell ref="B483:B486"/>
    <mergeCell ref="I480:I481"/>
    <mergeCell ref="M475:P476"/>
    <mergeCell ref="C484:E484"/>
    <mergeCell ref="N484:P484"/>
    <mergeCell ref="C485:E485"/>
    <mergeCell ref="N485:P485"/>
    <mergeCell ref="C486:E486"/>
    <mergeCell ref="N486:P486"/>
    <mergeCell ref="C487:E487"/>
    <mergeCell ref="N487:P487"/>
    <mergeCell ref="C488:E488"/>
    <mergeCell ref="N488:P488"/>
    <mergeCell ref="C489:E489"/>
    <mergeCell ref="N489:P489"/>
    <mergeCell ref="C490:E490"/>
    <mergeCell ref="N490:P490"/>
    <mergeCell ref="C491:E491"/>
    <mergeCell ref="N491:P491"/>
    <mergeCell ref="C492:E492"/>
    <mergeCell ref="N492:P492"/>
    <mergeCell ref="C493:E493"/>
    <mergeCell ref="N493:P493"/>
    <mergeCell ref="C494:E494"/>
    <mergeCell ref="N494:P494"/>
    <mergeCell ref="C495:E495"/>
    <mergeCell ref="N495:P495"/>
    <mergeCell ref="C496:E496"/>
    <mergeCell ref="N496:P496"/>
    <mergeCell ref="C502:E502"/>
    <mergeCell ref="N502:P502"/>
    <mergeCell ref="C503:E503"/>
    <mergeCell ref="N503:P503"/>
    <mergeCell ref="C497:E497"/>
    <mergeCell ref="N497:P497"/>
    <mergeCell ref="C498:E498"/>
    <mergeCell ref="N498:P498"/>
    <mergeCell ref="C499:E499"/>
    <mergeCell ref="N499:P499"/>
    <mergeCell ref="C500:E500"/>
    <mergeCell ref="N500:P500"/>
    <mergeCell ref="C501:E501"/>
    <mergeCell ref="N501:P501"/>
  </mergeCells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5"/>
  <sheetViews>
    <sheetView view="pageBreakPreview" topLeftCell="A405" zoomScale="70" zoomScaleNormal="90" zoomScaleSheetLayoutView="70" workbookViewId="0">
      <selection activeCell="M424" sqref="M424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112">
        <v>1</v>
      </c>
      <c r="E6" s="112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73</v>
      </c>
      <c r="N7" s="534"/>
      <c r="O7" s="112">
        <v>0</v>
      </c>
      <c r="P7" s="112">
        <v>6</v>
      </c>
    </row>
    <row r="8" spans="1:16" ht="12.75" customHeight="1" x14ac:dyDescent="0.2">
      <c r="A8" s="92" t="s">
        <v>11</v>
      </c>
      <c r="B8" s="92"/>
      <c r="C8" s="112">
        <v>0</v>
      </c>
      <c r="D8" s="112">
        <v>2</v>
      </c>
      <c r="E8" s="112">
        <v>0</v>
      </c>
      <c r="I8" s="543"/>
      <c r="J8" s="106"/>
      <c r="K8" s="5"/>
      <c r="L8" s="44" t="s">
        <v>12</v>
      </c>
      <c r="M8" s="533" t="s">
        <v>69</v>
      </c>
      <c r="N8" s="534"/>
      <c r="O8" s="112">
        <v>1</v>
      </c>
      <c r="P8" s="112">
        <v>8</v>
      </c>
    </row>
    <row r="9" spans="1:16" ht="7.5" customHeight="1" thickBot="1" x14ac:dyDescent="0.25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107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108" t="s">
        <v>19</v>
      </c>
      <c r="G12" s="108" t="s">
        <v>20</v>
      </c>
      <c r="H12" s="108" t="s">
        <v>21</v>
      </c>
      <c r="I12" s="109" t="s">
        <v>22</v>
      </c>
      <c r="J12" s="70" t="s">
        <v>9</v>
      </c>
      <c r="K12" s="108" t="s">
        <v>19</v>
      </c>
      <c r="L12" s="108" t="s">
        <v>20</v>
      </c>
      <c r="M12" s="108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110"/>
      <c r="G13" s="110"/>
      <c r="H13" s="110"/>
      <c r="I13" s="111" t="s">
        <v>24</v>
      </c>
      <c r="J13" s="72" t="s">
        <v>23</v>
      </c>
      <c r="K13" s="110"/>
      <c r="L13" s="110"/>
      <c r="M13" s="110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113" t="s">
        <v>29</v>
      </c>
      <c r="G14" s="113" t="s">
        <v>30</v>
      </c>
      <c r="H14" s="113" t="s">
        <v>31</v>
      </c>
      <c r="I14" s="103" t="s">
        <v>32</v>
      </c>
      <c r="J14" s="104" t="s">
        <v>33</v>
      </c>
      <c r="K14" s="113" t="s">
        <v>34</v>
      </c>
      <c r="L14" s="113" t="s">
        <v>35</v>
      </c>
      <c r="M14" s="113" t="s">
        <v>36</v>
      </c>
      <c r="N14" s="523" t="s">
        <v>37</v>
      </c>
      <c r="O14" s="522"/>
      <c r="P14" s="524"/>
    </row>
    <row r="15" spans="1:16" ht="30" customHeight="1" x14ac:dyDescent="0.2">
      <c r="A15" s="14"/>
      <c r="B15" s="15" t="s">
        <v>38</v>
      </c>
      <c r="C15" s="525">
        <f>SUM(C17,C20)</f>
        <v>521</v>
      </c>
      <c r="D15" s="526"/>
      <c r="E15" s="526"/>
      <c r="F15" s="114">
        <f>SUM(F17,F20)</f>
        <v>286</v>
      </c>
      <c r="G15" s="135">
        <f>SUM(G17,G20)</f>
        <v>80</v>
      </c>
      <c r="H15" s="63">
        <f>SUM(H17,H20)</f>
        <v>0</v>
      </c>
      <c r="I15" s="16">
        <f>SUM(I17,I20)</f>
        <v>315</v>
      </c>
      <c r="J15" s="16">
        <f>SUM(J17,J20)</f>
        <v>0</v>
      </c>
      <c r="K15" s="16">
        <f t="shared" ref="K15:N15" si="0">SUM(K17,K20)</f>
        <v>0</v>
      </c>
      <c r="L15" s="16">
        <f t="shared" si="0"/>
        <v>0</v>
      </c>
      <c r="M15" s="16">
        <f t="shared" si="0"/>
        <v>0</v>
      </c>
      <c r="N15" s="527">
        <f t="shared" si="0"/>
        <v>0</v>
      </c>
      <c r="O15" s="528"/>
      <c r="P15" s="529"/>
    </row>
    <row r="16" spans="1:16" ht="25.5" customHeight="1" x14ac:dyDescent="0.2">
      <c r="A16" s="18">
        <v>1</v>
      </c>
      <c r="B16" s="19" t="s">
        <v>39</v>
      </c>
      <c r="C16" s="530"/>
      <c r="D16" s="531"/>
      <c r="E16" s="531"/>
      <c r="F16" s="116"/>
      <c r="G16" s="132"/>
      <c r="H16" s="116"/>
      <c r="I16" s="73"/>
      <c r="J16" s="115"/>
      <c r="K16" s="116"/>
      <c r="L16" s="116"/>
      <c r="M16" s="116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117">
        <f>SUM(F18:F19)</f>
        <v>0</v>
      </c>
      <c r="G17" s="137">
        <f t="shared" ref="G17:H17" si="1">SUM(G18:G19)</f>
        <v>0</v>
      </c>
      <c r="H17" s="117">
        <f t="shared" si="1"/>
        <v>0</v>
      </c>
      <c r="I17" s="119">
        <f>SUM(C17-F17+G17-H17)</f>
        <v>0</v>
      </c>
      <c r="J17" s="117">
        <f>SUM(J18:J19)</f>
        <v>0</v>
      </c>
      <c r="K17" s="117">
        <f t="shared" ref="K17:M17" si="2">SUM(K18:K19)</f>
        <v>0</v>
      </c>
      <c r="L17" s="117">
        <f t="shared" si="2"/>
        <v>0</v>
      </c>
      <c r="M17" s="117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120">
        <v>0</v>
      </c>
      <c r="G18" s="138">
        <v>0</v>
      </c>
      <c r="H18" s="120">
        <v>0</v>
      </c>
      <c r="I18" s="37">
        <f t="shared" ref="I18:I22" si="3">SUM(C18-F18+G18-H18)</f>
        <v>0</v>
      </c>
      <c r="J18" s="24">
        <v>0</v>
      </c>
      <c r="K18" s="24">
        <v>0</v>
      </c>
      <c r="L18" s="24">
        <v>0</v>
      </c>
      <c r="M18" s="24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120">
        <v>0</v>
      </c>
      <c r="G19" s="138">
        <v>0</v>
      </c>
      <c r="H19" s="120">
        <v>0</v>
      </c>
      <c r="I19" s="37">
        <f t="shared" si="3"/>
        <v>0</v>
      </c>
      <c r="J19" s="24">
        <v>0</v>
      </c>
      <c r="K19" s="24">
        <v>0</v>
      </c>
      <c r="L19" s="24">
        <v>0</v>
      </c>
      <c r="M19" s="24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521</v>
      </c>
      <c r="D20" s="570"/>
      <c r="E20" s="570"/>
      <c r="F20" s="117">
        <f>SUM(F21:F22)</f>
        <v>286</v>
      </c>
      <c r="G20" s="137">
        <f t="shared" ref="G20:H20" si="4">SUM(G21:G22)</f>
        <v>80</v>
      </c>
      <c r="H20" s="65">
        <f t="shared" si="4"/>
        <v>0</v>
      </c>
      <c r="I20" s="119">
        <f t="shared" si="3"/>
        <v>315</v>
      </c>
      <c r="J20" s="25">
        <f>SUM(J21:J22)</f>
        <v>0</v>
      </c>
      <c r="K20" s="25">
        <f>SUM(K21:K22)</f>
        <v>0</v>
      </c>
      <c r="L20" s="25">
        <f t="shared" ref="L20:M20" si="5">SUM(L21:L22)</f>
        <v>0</v>
      </c>
      <c r="M20" s="25">
        <f t="shared" si="5"/>
        <v>0</v>
      </c>
      <c r="N20" s="514">
        <f>SUM(N21:P22)</f>
        <v>0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21</v>
      </c>
      <c r="D21" s="558"/>
      <c r="E21" s="558"/>
      <c r="F21" s="120">
        <v>21</v>
      </c>
      <c r="G21" s="138">
        <v>0</v>
      </c>
      <c r="H21" s="66">
        <v>0</v>
      </c>
      <c r="I21" s="37">
        <f t="shared" si="3"/>
        <v>0</v>
      </c>
      <c r="J21" s="75">
        <v>0</v>
      </c>
      <c r="K21" s="120">
        <v>0</v>
      </c>
      <c r="L21" s="120">
        <v>0</v>
      </c>
      <c r="M21" s="120">
        <v>0</v>
      </c>
      <c r="N21" s="514">
        <f>SUM(J21-K21+L21-M21)</f>
        <v>0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500</v>
      </c>
      <c r="D22" s="558"/>
      <c r="E22" s="558"/>
      <c r="F22" s="120">
        <v>265</v>
      </c>
      <c r="G22" s="138">
        <v>80</v>
      </c>
      <c r="H22" s="66">
        <v>0</v>
      </c>
      <c r="I22" s="37">
        <f t="shared" si="3"/>
        <v>315</v>
      </c>
      <c r="J22" s="75">
        <v>0</v>
      </c>
      <c r="K22" s="120">
        <v>0</v>
      </c>
      <c r="L22" s="120">
        <v>0</v>
      </c>
      <c r="M22" s="120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116"/>
      <c r="G23" s="136"/>
      <c r="H23" s="116"/>
      <c r="I23" s="123"/>
      <c r="J23" s="115"/>
      <c r="K23" s="116"/>
      <c r="L23" s="116"/>
      <c r="M23" s="116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10</v>
      </c>
      <c r="D24" s="558"/>
      <c r="E24" s="558"/>
      <c r="F24" s="120">
        <v>10</v>
      </c>
      <c r="G24" s="138">
        <v>0</v>
      </c>
      <c r="H24" s="120">
        <v>0</v>
      </c>
      <c r="I24" s="119">
        <f t="shared" ref="I24:I27" si="6">SUM(C24-F24+G24-H24)</f>
        <v>0</v>
      </c>
      <c r="J24" s="115"/>
      <c r="K24" s="116"/>
      <c r="L24" s="116"/>
      <c r="M24" s="116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511</v>
      </c>
      <c r="D25" s="558"/>
      <c r="E25" s="558"/>
      <c r="F25" s="120">
        <v>276</v>
      </c>
      <c r="G25" s="138">
        <v>80</v>
      </c>
      <c r="H25" s="66">
        <v>0</v>
      </c>
      <c r="I25" s="119">
        <f t="shared" si="6"/>
        <v>315</v>
      </c>
      <c r="J25" s="115"/>
      <c r="K25" s="116"/>
      <c r="L25" s="116"/>
      <c r="M25" s="116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120">
        <v>0</v>
      </c>
      <c r="G26" s="120">
        <v>0</v>
      </c>
      <c r="H26" s="120">
        <v>0</v>
      </c>
      <c r="I26" s="119">
        <f t="shared" si="6"/>
        <v>0</v>
      </c>
      <c r="J26" s="115"/>
      <c r="K26" s="116"/>
      <c r="L26" s="116"/>
      <c r="M26" s="116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0</v>
      </c>
      <c r="D27" s="562"/>
      <c r="E27" s="562"/>
      <c r="F27" s="122">
        <v>0</v>
      </c>
      <c r="G27" s="122">
        <v>0</v>
      </c>
      <c r="H27" s="122">
        <v>0</v>
      </c>
      <c r="I27" s="119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thickBot="1" x14ac:dyDescent="0.25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124"/>
      <c r="I28" s="79"/>
      <c r="J28" s="80"/>
      <c r="K28" s="127"/>
      <c r="L28" s="127"/>
      <c r="M28" s="127"/>
      <c r="N28" s="508"/>
      <c r="O28" s="508"/>
      <c r="P28" s="567"/>
    </row>
    <row r="29" spans="1:16" ht="24" customHeight="1" x14ac:dyDescent="0.2">
      <c r="B29" s="105" t="s">
        <v>50</v>
      </c>
      <c r="C29" s="492">
        <f>SUM(C17+C20)-(C24+C25+C26+C28)</f>
        <v>0</v>
      </c>
      <c r="D29" s="493"/>
      <c r="E29" s="493"/>
      <c r="F29" s="50">
        <f>SUM(F17+F20)-(F24+F25+F26+F28)</f>
        <v>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105"/>
      <c r="D31" s="105"/>
      <c r="E31" s="105"/>
      <c r="N31" s="105"/>
      <c r="O31" s="105"/>
      <c r="P31" s="105"/>
    </row>
    <row r="32" spans="1:16" x14ac:dyDescent="0.2">
      <c r="C32" s="105"/>
      <c r="D32" s="105"/>
      <c r="E32" s="105"/>
      <c r="N32" s="105"/>
      <c r="O32" s="105"/>
      <c r="P32" s="105"/>
    </row>
    <row r="33" spans="1:16" ht="12.75" customHeight="1" x14ac:dyDescent="0.2">
      <c r="C33" s="105"/>
      <c r="D33" s="105"/>
      <c r="E33" s="105"/>
      <c r="I33" s="7"/>
      <c r="N33" s="105"/>
      <c r="O33" s="105"/>
      <c r="P33" s="105"/>
    </row>
    <row r="34" spans="1:16" ht="12.75" customHeight="1" x14ac:dyDescent="0.2">
      <c r="C34" s="105"/>
      <c r="D34" s="105"/>
      <c r="E34" s="105"/>
      <c r="N34" s="105"/>
      <c r="O34" s="105"/>
      <c r="P34" s="105"/>
    </row>
    <row r="35" spans="1:16" x14ac:dyDescent="0.2">
      <c r="C35" s="105"/>
      <c r="D35" s="105"/>
      <c r="E35" s="105"/>
      <c r="N35" s="105"/>
      <c r="O35" s="105"/>
      <c r="P35" s="105"/>
    </row>
    <row r="36" spans="1:16" x14ac:dyDescent="0.2">
      <c r="C36" s="105"/>
      <c r="D36" s="105"/>
      <c r="E36" s="105"/>
      <c r="N36" s="105"/>
      <c r="O36" s="105"/>
      <c r="P36" s="105"/>
    </row>
    <row r="37" spans="1:16" x14ac:dyDescent="0.2">
      <c r="C37" s="105"/>
      <c r="D37" s="105"/>
      <c r="E37" s="105"/>
      <c r="N37" s="105"/>
      <c r="O37" s="105"/>
      <c r="P37" s="105"/>
    </row>
    <row r="38" spans="1:16" x14ac:dyDescent="0.2">
      <c r="C38" s="105"/>
      <c r="D38" s="105"/>
      <c r="E38" s="105"/>
      <c r="N38" s="105"/>
      <c r="O38" s="105"/>
      <c r="P38" s="105"/>
    </row>
    <row r="39" spans="1:16" ht="12.75" customHeight="1" x14ac:dyDescent="0.2">
      <c r="C39" s="105"/>
      <c r="D39" s="105"/>
      <c r="E39" s="105"/>
      <c r="N39" s="105"/>
      <c r="O39" s="105"/>
      <c r="P39" s="105"/>
    </row>
    <row r="40" spans="1:16" ht="12.75" customHeight="1" x14ac:dyDescent="0.2">
      <c r="C40" s="105"/>
      <c r="D40" s="105"/>
      <c r="E40" s="105"/>
      <c r="N40" s="105"/>
      <c r="O40" s="105"/>
      <c r="P40" s="105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112">
        <v>1</v>
      </c>
      <c r="E46" s="112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Juni</v>
      </c>
      <c r="N47" s="534"/>
      <c r="O47" s="112">
        <f>+O7:P7</f>
        <v>0</v>
      </c>
      <c r="P47" s="112">
        <f>P7</f>
        <v>6</v>
      </c>
    </row>
    <row r="48" spans="1:16" ht="12.75" customHeight="1" x14ac:dyDescent="0.2">
      <c r="A48" s="92" t="s">
        <v>52</v>
      </c>
      <c r="B48" s="92"/>
      <c r="C48" s="112">
        <v>0</v>
      </c>
      <c r="D48" s="112">
        <v>1</v>
      </c>
      <c r="E48" s="112">
        <v>0</v>
      </c>
      <c r="I48" s="543"/>
      <c r="J48" s="106"/>
      <c r="K48" s="5"/>
      <c r="L48" s="44" t="s">
        <v>12</v>
      </c>
      <c r="M48" s="533" t="str">
        <f>M8</f>
        <v>: 2018</v>
      </c>
      <c r="N48" s="534"/>
      <c r="O48" s="112">
        <v>1</v>
      </c>
      <c r="P48" s="112">
        <f>+P8</f>
        <v>8</v>
      </c>
    </row>
    <row r="49" spans="1:16" ht="12.75" customHeight="1" thickBot="1" x14ac:dyDescent="0.25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107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108" t="s">
        <v>19</v>
      </c>
      <c r="G52" s="108" t="s">
        <v>20</v>
      </c>
      <c r="H52" s="108" t="s">
        <v>21</v>
      </c>
      <c r="I52" s="109" t="s">
        <v>22</v>
      </c>
      <c r="J52" s="70" t="s">
        <v>9</v>
      </c>
      <c r="K52" s="108" t="s">
        <v>19</v>
      </c>
      <c r="L52" s="108" t="s">
        <v>20</v>
      </c>
      <c r="M52" s="108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110"/>
      <c r="G53" s="110"/>
      <c r="H53" s="110"/>
      <c r="I53" s="111" t="s">
        <v>24</v>
      </c>
      <c r="J53" s="72" t="s">
        <v>23</v>
      </c>
      <c r="K53" s="110"/>
      <c r="L53" s="110"/>
      <c r="M53" s="110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113" t="s">
        <v>29</v>
      </c>
      <c r="G54" s="113" t="s">
        <v>30</v>
      </c>
      <c r="H54" s="113" t="s">
        <v>31</v>
      </c>
      <c r="I54" s="103" t="s">
        <v>32</v>
      </c>
      <c r="J54" s="104" t="s">
        <v>33</v>
      </c>
      <c r="K54" s="113" t="s">
        <v>34</v>
      </c>
      <c r="L54" s="113" t="s">
        <v>35</v>
      </c>
      <c r="M54" s="113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25">
        <f>SUM(C57,C60)</f>
        <v>1634</v>
      </c>
      <c r="D55" s="526"/>
      <c r="E55" s="526"/>
      <c r="F55" s="56">
        <f>SUM(F57,F60)</f>
        <v>242</v>
      </c>
      <c r="G55" s="56">
        <f>SUM(G57,G60)</f>
        <v>0</v>
      </c>
      <c r="H55" s="114">
        <f>SUM(H57,H60)</f>
        <v>0</v>
      </c>
      <c r="I55" s="16">
        <f>SUM(I57,I60)</f>
        <v>1392</v>
      </c>
      <c r="J55" s="16">
        <f>SUM(J57,J60)</f>
        <v>5</v>
      </c>
      <c r="K55" s="16">
        <f t="shared" ref="K55:N55" si="7">SUM(K57,K60)</f>
        <v>0</v>
      </c>
      <c r="L55" s="16">
        <f t="shared" si="7"/>
        <v>0</v>
      </c>
      <c r="M55" s="16">
        <f t="shared" si="7"/>
        <v>0</v>
      </c>
      <c r="N55" s="527">
        <f t="shared" si="7"/>
        <v>5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30"/>
      <c r="D56" s="531"/>
      <c r="E56" s="531"/>
      <c r="F56" s="116"/>
      <c r="G56" s="116"/>
      <c r="H56" s="116"/>
      <c r="I56" s="73"/>
      <c r="J56" s="115"/>
      <c r="K56" s="116"/>
      <c r="L56" s="116"/>
      <c r="M56" s="116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69">
        <f>SUM(C58:E59)</f>
        <v>0</v>
      </c>
      <c r="D57" s="570"/>
      <c r="E57" s="570"/>
      <c r="F57" s="57">
        <f>SUM(F58:F59)</f>
        <v>0</v>
      </c>
      <c r="G57" s="117">
        <f t="shared" ref="G57:H57" si="8">SUM(G58:G59)</f>
        <v>0</v>
      </c>
      <c r="H57" s="117">
        <f t="shared" si="8"/>
        <v>0</v>
      </c>
      <c r="I57" s="119">
        <f>SUM(C57-F57+G57-H57)</f>
        <v>0</v>
      </c>
      <c r="J57" s="117">
        <f>SUM(J58:J59)</f>
        <v>0</v>
      </c>
      <c r="K57" s="117">
        <f t="shared" ref="K57:M57" si="9">SUM(K58:K59)</f>
        <v>0</v>
      </c>
      <c r="L57" s="117">
        <f t="shared" si="9"/>
        <v>0</v>
      </c>
      <c r="M57" s="117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57">
        <v>0</v>
      </c>
      <c r="D58" s="558"/>
      <c r="E58" s="558"/>
      <c r="F58" s="58">
        <v>0</v>
      </c>
      <c r="G58" s="120">
        <v>0</v>
      </c>
      <c r="H58" s="120">
        <v>0</v>
      </c>
      <c r="I58" s="37">
        <f t="shared" ref="I58:I62" si="10">SUM(C58-F58+G58-H58)</f>
        <v>0</v>
      </c>
      <c r="J58" s="24">
        <v>0</v>
      </c>
      <c r="K58" s="24">
        <v>0</v>
      </c>
      <c r="L58" s="24">
        <v>0</v>
      </c>
      <c r="M58" s="24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57">
        <v>0</v>
      </c>
      <c r="D59" s="558"/>
      <c r="E59" s="558"/>
      <c r="F59" s="58">
        <v>0</v>
      </c>
      <c r="G59" s="120">
        <v>0</v>
      </c>
      <c r="H59" s="120">
        <v>0</v>
      </c>
      <c r="I59" s="37">
        <f t="shared" si="10"/>
        <v>0</v>
      </c>
      <c r="J59" s="24">
        <v>0</v>
      </c>
      <c r="K59" s="24">
        <v>0</v>
      </c>
      <c r="L59" s="24">
        <v>0</v>
      </c>
      <c r="M59" s="24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69">
        <f>SUM(C61:E62)</f>
        <v>1634</v>
      </c>
      <c r="D60" s="570"/>
      <c r="E60" s="570"/>
      <c r="F60" s="57">
        <f>SUM(F61:F62)</f>
        <v>242</v>
      </c>
      <c r="G60" s="117">
        <f>SUM(G61:G62)</f>
        <v>0</v>
      </c>
      <c r="H60" s="117">
        <f t="shared" ref="H60" si="11">SUM(H61:H62)</f>
        <v>0</v>
      </c>
      <c r="I60" s="119">
        <f t="shared" si="10"/>
        <v>1392</v>
      </c>
      <c r="J60" s="25">
        <f>SUM(J61:J62)</f>
        <v>5</v>
      </c>
      <c r="K60" s="25">
        <f t="shared" ref="K60:M60" si="12">SUM(K61:K62)</f>
        <v>0</v>
      </c>
      <c r="L60" s="25">
        <f t="shared" si="12"/>
        <v>0</v>
      </c>
      <c r="M60" s="25">
        <f t="shared" si="12"/>
        <v>0</v>
      </c>
      <c r="N60" s="514">
        <f>SUM(N61:P62)</f>
        <v>5</v>
      </c>
      <c r="O60" s="514"/>
      <c r="P60" s="568"/>
    </row>
    <row r="61" spans="1:16" ht="12.75" customHeight="1" x14ac:dyDescent="0.2">
      <c r="A61" s="21"/>
      <c r="B61" s="23" t="s">
        <v>41</v>
      </c>
      <c r="C61" s="557">
        <v>335</v>
      </c>
      <c r="D61" s="558"/>
      <c r="E61" s="558"/>
      <c r="F61" s="58">
        <v>77</v>
      </c>
      <c r="G61" s="120">
        <v>0</v>
      </c>
      <c r="H61" s="120">
        <v>0</v>
      </c>
      <c r="I61" s="37">
        <f t="shared" si="10"/>
        <v>258</v>
      </c>
      <c r="J61" s="75">
        <v>5</v>
      </c>
      <c r="K61" s="120">
        <v>0</v>
      </c>
      <c r="L61" s="120">
        <v>0</v>
      </c>
      <c r="M61" s="120">
        <v>0</v>
      </c>
      <c r="N61" s="514">
        <f>SUM(J61-K61+L61-M61)</f>
        <v>5</v>
      </c>
      <c r="O61" s="514"/>
      <c r="P61" s="568"/>
    </row>
    <row r="62" spans="1:16" ht="15" x14ac:dyDescent="0.2">
      <c r="A62" s="21"/>
      <c r="B62" s="23" t="s">
        <v>42</v>
      </c>
      <c r="C62" s="557">
        <v>1299</v>
      </c>
      <c r="D62" s="558"/>
      <c r="E62" s="558"/>
      <c r="F62" s="58">
        <v>165</v>
      </c>
      <c r="G62" s="120">
        <v>0</v>
      </c>
      <c r="H62" s="120">
        <v>0</v>
      </c>
      <c r="I62" s="37">
        <f t="shared" si="10"/>
        <v>1134</v>
      </c>
      <c r="J62" s="75">
        <v>0</v>
      </c>
      <c r="K62" s="120">
        <v>0</v>
      </c>
      <c r="L62" s="120">
        <v>0</v>
      </c>
      <c r="M62" s="120">
        <v>0</v>
      </c>
      <c r="N62" s="514">
        <f>SUM(J62-K62+L62-M62)</f>
        <v>0</v>
      </c>
      <c r="O62" s="514"/>
      <c r="P62" s="568"/>
    </row>
    <row r="63" spans="1:16" x14ac:dyDescent="0.2">
      <c r="A63" s="18">
        <v>2</v>
      </c>
      <c r="B63" s="19" t="s">
        <v>44</v>
      </c>
      <c r="C63" s="530"/>
      <c r="D63" s="531"/>
      <c r="E63" s="531"/>
      <c r="F63" s="116"/>
      <c r="G63" s="116"/>
      <c r="H63" s="116"/>
      <c r="I63" s="123"/>
      <c r="J63" s="115"/>
      <c r="K63" s="116"/>
      <c r="L63" s="116"/>
      <c r="M63" s="116"/>
      <c r="N63" s="559"/>
      <c r="O63" s="559"/>
      <c r="P63" s="560"/>
    </row>
    <row r="64" spans="1:16" ht="14.25" x14ac:dyDescent="0.2">
      <c r="A64" s="21"/>
      <c r="B64" s="23" t="s">
        <v>45</v>
      </c>
      <c r="C64" s="557">
        <v>0</v>
      </c>
      <c r="D64" s="558"/>
      <c r="E64" s="558"/>
      <c r="F64" s="58">
        <v>0</v>
      </c>
      <c r="G64" s="120">
        <v>0</v>
      </c>
      <c r="H64" s="120">
        <v>0</v>
      </c>
      <c r="I64" s="119">
        <f t="shared" ref="I64:I67" si="13">SUM(C64-F64+G64-H64)</f>
        <v>0</v>
      </c>
      <c r="J64" s="115"/>
      <c r="K64" s="116"/>
      <c r="L64" s="116"/>
      <c r="M64" s="116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57">
        <v>1634</v>
      </c>
      <c r="D65" s="558"/>
      <c r="E65" s="558"/>
      <c r="F65" s="58">
        <v>242</v>
      </c>
      <c r="G65" s="120">
        <v>0</v>
      </c>
      <c r="H65" s="120">
        <v>0</v>
      </c>
      <c r="I65" s="119">
        <f t="shared" si="13"/>
        <v>1392</v>
      </c>
      <c r="J65" s="115"/>
      <c r="K65" s="116"/>
      <c r="L65" s="116"/>
      <c r="M65" s="116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57">
        <v>0</v>
      </c>
      <c r="D66" s="558"/>
      <c r="E66" s="558"/>
      <c r="F66" s="120">
        <v>0</v>
      </c>
      <c r="G66" s="120">
        <v>0</v>
      </c>
      <c r="H66" s="120">
        <v>0</v>
      </c>
      <c r="I66" s="119">
        <f t="shared" si="13"/>
        <v>0</v>
      </c>
      <c r="J66" s="115"/>
      <c r="K66" s="116"/>
      <c r="L66" s="116"/>
      <c r="M66" s="116"/>
      <c r="N66" s="559"/>
      <c r="O66" s="559"/>
      <c r="P66" s="560"/>
    </row>
    <row r="67" spans="1:16" ht="14.25" x14ac:dyDescent="0.2">
      <c r="A67" s="27"/>
      <c r="B67" s="28" t="s">
        <v>48</v>
      </c>
      <c r="C67" s="561">
        <v>0</v>
      </c>
      <c r="D67" s="562"/>
      <c r="E67" s="562"/>
      <c r="F67" s="122">
        <v>0</v>
      </c>
      <c r="G67" s="122">
        <v>0</v>
      </c>
      <c r="H67" s="122">
        <v>0</v>
      </c>
      <c r="I67" s="119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5" thickBot="1" x14ac:dyDescent="0.25">
      <c r="A68" s="30">
        <v>3</v>
      </c>
      <c r="B68" s="31" t="s">
        <v>49</v>
      </c>
      <c r="C68" s="565">
        <v>0</v>
      </c>
      <c r="D68" s="566"/>
      <c r="E68" s="566"/>
      <c r="F68" s="53">
        <v>0</v>
      </c>
      <c r="G68" s="53">
        <v>0</v>
      </c>
      <c r="H68" s="124"/>
      <c r="I68" s="79"/>
      <c r="J68" s="80"/>
      <c r="K68" s="127"/>
      <c r="L68" s="127"/>
      <c r="M68" s="127"/>
      <c r="N68" s="508"/>
      <c r="O68" s="508"/>
      <c r="P68" s="567"/>
    </row>
    <row r="69" spans="1:16" x14ac:dyDescent="0.2">
      <c r="B69" s="105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105"/>
      <c r="D71" s="105"/>
      <c r="E71" s="105"/>
      <c r="G71" s="1" t="s">
        <v>1</v>
      </c>
      <c r="N71" s="105"/>
      <c r="O71" s="105"/>
      <c r="P71" s="105"/>
    </row>
    <row r="72" spans="1:16" ht="12.75" customHeight="1" x14ac:dyDescent="0.2">
      <c r="C72" s="105"/>
      <c r="D72" s="105"/>
      <c r="E72" s="105"/>
      <c r="N72" s="105"/>
      <c r="O72" s="105"/>
      <c r="P72" s="105"/>
    </row>
    <row r="73" spans="1:16" ht="7.5" customHeight="1" x14ac:dyDescent="0.2">
      <c r="C73" s="105"/>
      <c r="D73" s="105"/>
      <c r="E73" s="105"/>
      <c r="N73" s="105"/>
      <c r="O73" s="105"/>
      <c r="P73" s="105"/>
    </row>
    <row r="74" spans="1:16" ht="18" customHeight="1" x14ac:dyDescent="0.2">
      <c r="C74" s="105"/>
      <c r="D74" s="105"/>
      <c r="E74" s="105"/>
      <c r="N74" s="105"/>
      <c r="O74" s="105"/>
      <c r="P74" s="105"/>
    </row>
    <row r="75" spans="1:16" ht="12.75" customHeight="1" x14ac:dyDescent="0.2">
      <c r="C75" s="105"/>
      <c r="D75" s="105"/>
      <c r="E75" s="105"/>
      <c r="N75" s="105"/>
      <c r="O75" s="105"/>
      <c r="P75" s="105"/>
    </row>
    <row r="76" spans="1:16" ht="12.75" customHeight="1" x14ac:dyDescent="0.2">
      <c r="C76" s="105"/>
      <c r="D76" s="105"/>
      <c r="E76" s="105"/>
      <c r="N76" s="105"/>
      <c r="O76" s="105"/>
      <c r="P76" s="105"/>
    </row>
    <row r="77" spans="1:16" ht="12.75" customHeight="1" x14ac:dyDescent="0.2">
      <c r="C77" s="105"/>
      <c r="D77" s="105"/>
      <c r="E77" s="105"/>
      <c r="N77" s="105"/>
      <c r="O77" s="105"/>
      <c r="P77" s="105"/>
    </row>
    <row r="78" spans="1:16" x14ac:dyDescent="0.2">
      <c r="C78" s="105"/>
      <c r="D78" s="105"/>
      <c r="E78" s="105"/>
      <c r="N78" s="105"/>
      <c r="O78" s="105"/>
      <c r="P78" s="105"/>
    </row>
    <row r="79" spans="1:16" ht="30" customHeight="1" x14ac:dyDescent="0.2">
      <c r="C79" s="105"/>
      <c r="D79" s="105"/>
      <c r="E79" s="105"/>
      <c r="N79" s="105"/>
      <c r="O79" s="105"/>
      <c r="P79" s="105"/>
    </row>
    <row r="80" spans="1:16" ht="25.5" customHeight="1" x14ac:dyDescent="0.2">
      <c r="C80" s="105"/>
      <c r="D80" s="105"/>
      <c r="E80" s="105"/>
      <c r="N80" s="105"/>
      <c r="O80" s="105"/>
      <c r="P80" s="105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112">
        <v>1</v>
      </c>
      <c r="E86" s="112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Juni</v>
      </c>
      <c r="N87" s="534"/>
      <c r="O87" s="112">
        <f>+O47:P47</f>
        <v>0</v>
      </c>
      <c r="P87" s="112">
        <f>P47</f>
        <v>6</v>
      </c>
    </row>
    <row r="88" spans="1:16" ht="26.25" customHeight="1" x14ac:dyDescent="0.2">
      <c r="A88" s="129" t="s">
        <v>54</v>
      </c>
      <c r="B88" s="129"/>
      <c r="C88" s="112">
        <v>0</v>
      </c>
      <c r="D88" s="112">
        <v>4</v>
      </c>
      <c r="E88" s="112">
        <v>0</v>
      </c>
      <c r="I88" s="543"/>
      <c r="J88" s="106"/>
      <c r="K88" s="5"/>
      <c r="L88" s="44" t="s">
        <v>12</v>
      </c>
      <c r="M88" s="533" t="str">
        <f>M48</f>
        <v>: 2018</v>
      </c>
      <c r="N88" s="534"/>
      <c r="O88" s="112">
        <v>1</v>
      </c>
      <c r="P88" s="112">
        <f>+P48</f>
        <v>8</v>
      </c>
    </row>
    <row r="89" spans="1:16" ht="20.100000000000001" customHeight="1" thickBot="1" x14ac:dyDescent="0.25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107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108" t="s">
        <v>19</v>
      </c>
      <c r="G92" s="108" t="s">
        <v>20</v>
      </c>
      <c r="H92" s="108" t="s">
        <v>21</v>
      </c>
      <c r="I92" s="109" t="s">
        <v>22</v>
      </c>
      <c r="J92" s="70" t="s">
        <v>9</v>
      </c>
      <c r="K92" s="108" t="s">
        <v>19</v>
      </c>
      <c r="L92" s="108" t="s">
        <v>20</v>
      </c>
      <c r="M92" s="108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110"/>
      <c r="G93" s="110"/>
      <c r="H93" s="110"/>
      <c r="I93" s="111" t="s">
        <v>24</v>
      </c>
      <c r="J93" s="72" t="s">
        <v>23</v>
      </c>
      <c r="K93" s="110"/>
      <c r="L93" s="110"/>
      <c r="M93" s="110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113" t="s">
        <v>29</v>
      </c>
      <c r="G94" s="113" t="s">
        <v>30</v>
      </c>
      <c r="H94" s="113" t="s">
        <v>31</v>
      </c>
      <c r="I94" s="103" t="s">
        <v>32</v>
      </c>
      <c r="J94" s="104" t="s">
        <v>33</v>
      </c>
      <c r="K94" s="113" t="s">
        <v>34</v>
      </c>
      <c r="L94" s="113" t="s">
        <v>35</v>
      </c>
      <c r="M94" s="113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1066</v>
      </c>
      <c r="D95" s="526"/>
      <c r="E95" s="526"/>
      <c r="F95" s="63">
        <f>SUM(F97,F100)</f>
        <v>21</v>
      </c>
      <c r="G95" s="56">
        <f>SUM(G97,G100)</f>
        <v>0</v>
      </c>
      <c r="H95" s="114">
        <f>SUM(H97,H100)</f>
        <v>0</v>
      </c>
      <c r="I95" s="16">
        <f>SUM(I97,I100)</f>
        <v>1045</v>
      </c>
      <c r="J95" s="16">
        <f>SUM(J97,J100)</f>
        <v>160</v>
      </c>
      <c r="K95" s="16">
        <f t="shared" ref="K95:N95" si="15">SUM(K97,K100)</f>
        <v>0</v>
      </c>
      <c r="L95" s="16">
        <f t="shared" si="15"/>
        <v>0</v>
      </c>
      <c r="M95" s="16">
        <f t="shared" si="15"/>
        <v>0</v>
      </c>
      <c r="N95" s="527">
        <f t="shared" si="15"/>
        <v>160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116"/>
      <c r="G96" s="116"/>
      <c r="H96" s="116"/>
      <c r="I96" s="73"/>
      <c r="J96" s="115"/>
      <c r="K96" s="116"/>
      <c r="L96" s="116"/>
      <c r="M96" s="116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65">
        <f>SUM(F98:F99)</f>
        <v>0</v>
      </c>
      <c r="G97" s="117">
        <f t="shared" ref="G97:H97" si="16">SUM(G98:G99)</f>
        <v>0</v>
      </c>
      <c r="H97" s="117">
        <f t="shared" si="16"/>
        <v>0</v>
      </c>
      <c r="I97" s="119">
        <f>SUM(C97-F97+G97-H97)</f>
        <v>0</v>
      </c>
      <c r="J97" s="117">
        <f>SUM(J98:J99)</f>
        <v>0</v>
      </c>
      <c r="K97" s="117">
        <f t="shared" ref="K97:M97" si="17">SUM(K98:K99)</f>
        <v>0</v>
      </c>
      <c r="L97" s="117">
        <f t="shared" si="17"/>
        <v>0</v>
      </c>
      <c r="M97" s="117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66">
        <v>0</v>
      </c>
      <c r="G98" s="120">
        <v>0</v>
      </c>
      <c r="H98" s="120">
        <v>0</v>
      </c>
      <c r="I98" s="37">
        <f t="shared" ref="I98:I102" si="18">SUM(C98-F98+G98-H98)</f>
        <v>0</v>
      </c>
      <c r="J98" s="24">
        <v>0</v>
      </c>
      <c r="K98" s="24">
        <v>0</v>
      </c>
      <c r="L98" s="24">
        <v>0</v>
      </c>
      <c r="M98" s="24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66">
        <v>0</v>
      </c>
      <c r="G99" s="120">
        <v>0</v>
      </c>
      <c r="H99" s="120">
        <v>0</v>
      </c>
      <c r="I99" s="37">
        <f t="shared" si="18"/>
        <v>0</v>
      </c>
      <c r="J99" s="24">
        <v>0</v>
      </c>
      <c r="K99" s="24">
        <v>0</v>
      </c>
      <c r="L99" s="24">
        <v>0</v>
      </c>
      <c r="M99" s="24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1066</v>
      </c>
      <c r="D100" s="570"/>
      <c r="E100" s="570"/>
      <c r="F100" s="65">
        <f>SUM(F101:F102)</f>
        <v>21</v>
      </c>
      <c r="G100" s="117">
        <f t="shared" ref="G100:H100" si="19">SUM(G101:G102)</f>
        <v>0</v>
      </c>
      <c r="H100" s="117">
        <f t="shared" si="19"/>
        <v>0</v>
      </c>
      <c r="I100" s="119">
        <f t="shared" si="18"/>
        <v>1045</v>
      </c>
      <c r="J100" s="25">
        <f>SUM(J101:J102)</f>
        <v>160</v>
      </c>
      <c r="K100" s="25">
        <f t="shared" ref="K100:M100" si="20">SUM(K101:K102)</f>
        <v>0</v>
      </c>
      <c r="L100" s="25">
        <f t="shared" si="20"/>
        <v>0</v>
      </c>
      <c r="M100" s="25">
        <f t="shared" si="20"/>
        <v>0</v>
      </c>
      <c r="N100" s="514">
        <f>SUM(N101:P102)</f>
        <v>160</v>
      </c>
      <c r="O100" s="514"/>
      <c r="P100" s="568"/>
    </row>
    <row r="101" spans="1:16" ht="15" x14ac:dyDescent="0.2">
      <c r="A101" s="21"/>
      <c r="B101" s="23" t="s">
        <v>41</v>
      </c>
      <c r="C101" s="557">
        <v>134</v>
      </c>
      <c r="D101" s="558"/>
      <c r="E101" s="558"/>
      <c r="F101" s="66">
        <v>0</v>
      </c>
      <c r="G101" s="120">
        <v>0</v>
      </c>
      <c r="H101" s="120">
        <v>0</v>
      </c>
      <c r="I101" s="37">
        <f t="shared" si="18"/>
        <v>134</v>
      </c>
      <c r="J101" s="75">
        <v>160</v>
      </c>
      <c r="K101" s="120">
        <v>0</v>
      </c>
      <c r="L101" s="120">
        <v>0</v>
      </c>
      <c r="M101" s="120">
        <v>0</v>
      </c>
      <c r="N101" s="514">
        <f>SUM(J101-K101+L101-M101)</f>
        <v>160</v>
      </c>
      <c r="O101" s="514"/>
      <c r="P101" s="568"/>
    </row>
    <row r="102" spans="1:16" ht="15" x14ac:dyDescent="0.2">
      <c r="A102" s="21"/>
      <c r="B102" s="23" t="s">
        <v>42</v>
      </c>
      <c r="C102" s="557">
        <v>932</v>
      </c>
      <c r="D102" s="558"/>
      <c r="E102" s="558"/>
      <c r="F102" s="66">
        <v>21</v>
      </c>
      <c r="G102" s="120">
        <v>0</v>
      </c>
      <c r="H102" s="120">
        <v>0</v>
      </c>
      <c r="I102" s="37">
        <f t="shared" si="18"/>
        <v>911</v>
      </c>
      <c r="J102" s="75">
        <v>0</v>
      </c>
      <c r="K102" s="120">
        <v>0</v>
      </c>
      <c r="L102" s="120">
        <v>0</v>
      </c>
      <c r="M102" s="120">
        <v>0</v>
      </c>
      <c r="N102" s="514">
        <f>SUM(J102-K102+L102-M102)</f>
        <v>0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116"/>
      <c r="G103" s="116"/>
      <c r="H103" s="116"/>
      <c r="I103" s="123"/>
      <c r="J103" s="115"/>
      <c r="K103" s="116"/>
      <c r="L103" s="116"/>
      <c r="M103" s="116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0</v>
      </c>
      <c r="D104" s="558"/>
      <c r="E104" s="558"/>
      <c r="F104" s="66">
        <v>0</v>
      </c>
      <c r="G104" s="120">
        <v>0</v>
      </c>
      <c r="H104" s="120">
        <v>0</v>
      </c>
      <c r="I104" s="119">
        <f t="shared" ref="I104:I107" si="21">SUM(C104-F104+G104-H104)</f>
        <v>0</v>
      </c>
      <c r="J104" s="115"/>
      <c r="K104" s="116"/>
      <c r="L104" s="116"/>
      <c r="M104" s="116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880</v>
      </c>
      <c r="D105" s="558"/>
      <c r="E105" s="558"/>
      <c r="F105" s="58">
        <v>21</v>
      </c>
      <c r="G105" s="120">
        <v>0</v>
      </c>
      <c r="H105" s="120">
        <v>0</v>
      </c>
      <c r="I105" s="119">
        <f t="shared" si="21"/>
        <v>859</v>
      </c>
      <c r="J105" s="115"/>
      <c r="K105" s="116"/>
      <c r="L105" s="116"/>
      <c r="M105" s="116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58">
        <v>0</v>
      </c>
      <c r="G106" s="120">
        <v>0</v>
      </c>
      <c r="H106" s="120">
        <v>0</v>
      </c>
      <c r="I106" s="119">
        <f t="shared" si="21"/>
        <v>0</v>
      </c>
      <c r="J106" s="115"/>
      <c r="K106" s="116"/>
      <c r="L106" s="116"/>
      <c r="M106" s="116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186</v>
      </c>
      <c r="D107" s="562"/>
      <c r="E107" s="562"/>
      <c r="F107" s="130">
        <v>0</v>
      </c>
      <c r="G107" s="122">
        <v>0</v>
      </c>
      <c r="H107" s="122">
        <v>0</v>
      </c>
      <c r="I107" s="119">
        <f t="shared" si="21"/>
        <v>186</v>
      </c>
      <c r="J107" s="78"/>
      <c r="K107" s="29"/>
      <c r="L107" s="29"/>
      <c r="M107" s="29"/>
      <c r="N107" s="563"/>
      <c r="O107" s="563"/>
      <c r="P107" s="564"/>
    </row>
    <row r="108" spans="1:16" ht="13.5" customHeight="1" thickBot="1" x14ac:dyDescent="0.25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124"/>
      <c r="I108" s="79"/>
      <c r="J108" s="80"/>
      <c r="K108" s="127"/>
      <c r="L108" s="127"/>
      <c r="M108" s="127"/>
      <c r="N108" s="508"/>
      <c r="O108" s="508"/>
      <c r="P108" s="567"/>
    </row>
    <row r="109" spans="1:16" ht="12.75" customHeight="1" x14ac:dyDescent="0.2">
      <c r="B109" s="105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>SUM(G104:G107)-G95</f>
        <v>0</v>
      </c>
      <c r="H109" s="50">
        <f t="shared" ref="H109:I109" si="22">SUM(H104:H107)-H95</f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30" customHeight="1" x14ac:dyDescent="0.2">
      <c r="C111" s="105"/>
      <c r="D111" s="105"/>
      <c r="E111" s="105"/>
      <c r="J111" s="1" t="s">
        <v>1</v>
      </c>
      <c r="N111" s="105"/>
      <c r="O111" s="105"/>
      <c r="P111" s="105"/>
    </row>
    <row r="112" spans="1:16" ht="25.5" customHeight="1" x14ac:dyDescent="0.2">
      <c r="C112" s="105"/>
      <c r="D112" s="105"/>
      <c r="E112" s="105"/>
      <c r="N112" s="105"/>
      <c r="O112" s="105"/>
      <c r="P112" s="105"/>
    </row>
    <row r="113" spans="1:16" ht="20.100000000000001" customHeight="1" x14ac:dyDescent="0.2">
      <c r="C113" s="105"/>
      <c r="D113" s="105"/>
      <c r="E113" s="105"/>
      <c r="N113" s="105"/>
      <c r="O113" s="105"/>
      <c r="P113" s="105"/>
    </row>
    <row r="114" spans="1:16" ht="20.100000000000001" customHeight="1" x14ac:dyDescent="0.2">
      <c r="C114" s="105"/>
      <c r="D114" s="105"/>
      <c r="E114" s="105"/>
      <c r="N114" s="105"/>
      <c r="O114" s="105"/>
      <c r="P114" s="105"/>
    </row>
    <row r="115" spans="1:16" ht="20.100000000000001" customHeight="1" x14ac:dyDescent="0.2">
      <c r="C115" s="105"/>
      <c r="D115" s="105"/>
      <c r="E115" s="105"/>
      <c r="N115" s="105"/>
      <c r="O115" s="105"/>
      <c r="P115" s="105"/>
    </row>
    <row r="116" spans="1:16" ht="20.100000000000001" customHeight="1" x14ac:dyDescent="0.2">
      <c r="C116" s="105"/>
      <c r="D116" s="105"/>
      <c r="E116" s="105"/>
      <c r="N116" s="105"/>
      <c r="O116" s="105"/>
      <c r="P116" s="105"/>
    </row>
    <row r="117" spans="1:16" ht="20.100000000000001" customHeight="1" x14ac:dyDescent="0.2">
      <c r="C117" s="105"/>
      <c r="D117" s="105"/>
      <c r="E117" s="105"/>
      <c r="N117" s="105"/>
      <c r="O117" s="105"/>
      <c r="P117" s="105"/>
    </row>
    <row r="118" spans="1:16" ht="20.100000000000001" customHeight="1" x14ac:dyDescent="0.2">
      <c r="C118" s="105"/>
      <c r="D118" s="105"/>
      <c r="E118" s="105"/>
      <c r="N118" s="105"/>
      <c r="O118" s="105"/>
      <c r="P118" s="105"/>
    </row>
    <row r="119" spans="1:16" ht="20.100000000000001" customHeight="1" x14ac:dyDescent="0.2">
      <c r="C119" s="105"/>
      <c r="D119" s="105"/>
      <c r="E119" s="105"/>
      <c r="N119" s="105"/>
      <c r="O119" s="105"/>
      <c r="P119" s="105"/>
    </row>
    <row r="120" spans="1:16" ht="26.25" customHeight="1" x14ac:dyDescent="0.2">
      <c r="C120" s="105"/>
      <c r="D120" s="105"/>
      <c r="E120" s="105"/>
      <c r="N120" s="105"/>
      <c r="O120" s="105"/>
      <c r="P120" s="105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112">
        <v>1</v>
      </c>
      <c r="E126" s="112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Juni</v>
      </c>
      <c r="N127" s="534"/>
      <c r="O127" s="112">
        <f>+O87:P87</f>
        <v>0</v>
      </c>
      <c r="P127" s="112">
        <f>P87</f>
        <v>6</v>
      </c>
    </row>
    <row r="128" spans="1:16" ht="12.75" customHeight="1" x14ac:dyDescent="0.2">
      <c r="A128" s="92" t="s">
        <v>55</v>
      </c>
      <c r="B128" s="92"/>
      <c r="C128" s="112">
        <v>0</v>
      </c>
      <c r="D128" s="112">
        <v>3</v>
      </c>
      <c r="E128" s="112">
        <v>0</v>
      </c>
      <c r="I128" s="543"/>
      <c r="J128" s="106"/>
      <c r="K128" s="5"/>
      <c r="L128" s="44" t="s">
        <v>12</v>
      </c>
      <c r="M128" s="533" t="str">
        <f>M88</f>
        <v>: 2018</v>
      </c>
      <c r="N128" s="534"/>
      <c r="O128" s="112">
        <v>1</v>
      </c>
      <c r="P128" s="112">
        <f>+P8</f>
        <v>8</v>
      </c>
    </row>
    <row r="129" spans="1:16" ht="12.75" customHeight="1" thickBot="1" x14ac:dyDescent="0.25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2.7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107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2.75" customHeight="1" x14ac:dyDescent="0.2">
      <c r="A132" s="540"/>
      <c r="B132" s="542"/>
      <c r="C132" s="548" t="s">
        <v>9</v>
      </c>
      <c r="D132" s="549"/>
      <c r="E132" s="549"/>
      <c r="F132" s="108" t="s">
        <v>19</v>
      </c>
      <c r="G132" s="108" t="s">
        <v>20</v>
      </c>
      <c r="H132" s="108" t="s">
        <v>21</v>
      </c>
      <c r="I132" s="109" t="s">
        <v>22</v>
      </c>
      <c r="J132" s="70" t="s">
        <v>9</v>
      </c>
      <c r="K132" s="108" t="s">
        <v>19</v>
      </c>
      <c r="L132" s="108" t="s">
        <v>20</v>
      </c>
      <c r="M132" s="108" t="s">
        <v>21</v>
      </c>
      <c r="N132" s="550" t="s">
        <v>22</v>
      </c>
      <c r="O132" s="550"/>
      <c r="P132" s="551"/>
    </row>
    <row r="133" spans="1:16" ht="12.75" customHeight="1" x14ac:dyDescent="0.2">
      <c r="A133" s="540"/>
      <c r="B133" s="542"/>
      <c r="C133" s="552" t="s">
        <v>23</v>
      </c>
      <c r="D133" s="553"/>
      <c r="E133" s="553"/>
      <c r="F133" s="110"/>
      <c r="G133" s="110"/>
      <c r="H133" s="110"/>
      <c r="I133" s="111" t="s">
        <v>24</v>
      </c>
      <c r="J133" s="72" t="s">
        <v>23</v>
      </c>
      <c r="K133" s="110"/>
      <c r="L133" s="110"/>
      <c r="M133" s="110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113" t="s">
        <v>29</v>
      </c>
      <c r="G134" s="113" t="s">
        <v>30</v>
      </c>
      <c r="H134" s="113" t="s">
        <v>31</v>
      </c>
      <c r="I134" s="103" t="s">
        <v>32</v>
      </c>
      <c r="J134" s="104" t="s">
        <v>33</v>
      </c>
      <c r="K134" s="113" t="s">
        <v>34</v>
      </c>
      <c r="L134" s="113" t="s">
        <v>35</v>
      </c>
      <c r="M134" s="113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114">
        <f>SUM(F137,F140)</f>
        <v>0</v>
      </c>
      <c r="G135" s="114">
        <f>SUM(G137,G140)</f>
        <v>0</v>
      </c>
      <c r="H135" s="114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116"/>
      <c r="G136" s="116"/>
      <c r="H136" s="116"/>
      <c r="I136" s="73"/>
      <c r="J136" s="115"/>
      <c r="K136" s="116"/>
      <c r="L136" s="116"/>
      <c r="M136" s="116"/>
      <c r="N136" s="531"/>
      <c r="O136" s="531"/>
      <c r="P136" s="532"/>
    </row>
    <row r="137" spans="1:16" ht="7.5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117">
        <f>SUM(F138:F139)</f>
        <v>0</v>
      </c>
      <c r="G137" s="117">
        <f t="shared" ref="G137:H137" si="24">SUM(G138:G139)</f>
        <v>0</v>
      </c>
      <c r="H137" s="117">
        <f t="shared" si="24"/>
        <v>0</v>
      </c>
      <c r="I137" s="119">
        <f>SUM(C137-F137+G137-H137)</f>
        <v>0</v>
      </c>
      <c r="J137" s="117">
        <f>SUM(J138:J139)</f>
        <v>0</v>
      </c>
      <c r="K137" s="117">
        <f t="shared" ref="K137:M137" si="25">SUM(K138:K139)</f>
        <v>0</v>
      </c>
      <c r="L137" s="117">
        <f t="shared" si="25"/>
        <v>0</v>
      </c>
      <c r="M137" s="117">
        <f t="shared" si="25"/>
        <v>0</v>
      </c>
      <c r="N137" s="514">
        <f>SUM(N138:P139)</f>
        <v>0</v>
      </c>
      <c r="O137" s="514"/>
      <c r="P137" s="568"/>
    </row>
    <row r="138" spans="1:16" ht="18" customHeight="1" x14ac:dyDescent="0.2">
      <c r="A138" s="21"/>
      <c r="B138" s="23" t="s">
        <v>41</v>
      </c>
      <c r="C138" s="557">
        <v>0</v>
      </c>
      <c r="D138" s="558"/>
      <c r="E138" s="558"/>
      <c r="F138" s="120">
        <v>0</v>
      </c>
      <c r="G138" s="120">
        <v>0</v>
      </c>
      <c r="H138" s="120">
        <v>0</v>
      </c>
      <c r="I138" s="37">
        <f t="shared" ref="I138:I142" si="26">SUM(C138-F138+G138-H138)</f>
        <v>0</v>
      </c>
      <c r="J138" s="24">
        <v>0</v>
      </c>
      <c r="K138" s="24">
        <v>0</v>
      </c>
      <c r="L138" s="24">
        <v>0</v>
      </c>
      <c r="M138" s="24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120">
        <v>0</v>
      </c>
      <c r="G139" s="120">
        <v>0</v>
      </c>
      <c r="H139" s="120">
        <v>0</v>
      </c>
      <c r="I139" s="37">
        <f t="shared" si="26"/>
        <v>0</v>
      </c>
      <c r="J139" s="24">
        <v>0</v>
      </c>
      <c r="K139" s="24">
        <v>0</v>
      </c>
      <c r="L139" s="24">
        <v>0</v>
      </c>
      <c r="M139" s="24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117">
        <f>SUM(F141:F142)</f>
        <v>0</v>
      </c>
      <c r="G140" s="117">
        <f t="shared" ref="G140:H140" si="27">SUM(G141:G142)</f>
        <v>0</v>
      </c>
      <c r="H140" s="117">
        <f t="shared" si="27"/>
        <v>0</v>
      </c>
      <c r="I140" s="119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120">
        <v>0</v>
      </c>
      <c r="G141" s="120">
        <v>0</v>
      </c>
      <c r="H141" s="120">
        <v>0</v>
      </c>
      <c r="I141" s="37">
        <f t="shared" si="26"/>
        <v>0</v>
      </c>
      <c r="J141" s="75">
        <v>0</v>
      </c>
      <c r="K141" s="120">
        <v>0</v>
      </c>
      <c r="L141" s="120">
        <v>0</v>
      </c>
      <c r="M141" s="120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120">
        <v>0</v>
      </c>
      <c r="G142" s="120">
        <v>0</v>
      </c>
      <c r="H142" s="120">
        <v>0</v>
      </c>
      <c r="I142" s="37">
        <f t="shared" si="26"/>
        <v>0</v>
      </c>
      <c r="J142" s="75">
        <v>0</v>
      </c>
      <c r="K142" s="120">
        <v>0</v>
      </c>
      <c r="L142" s="120">
        <v>0</v>
      </c>
      <c r="M142" s="120">
        <v>0</v>
      </c>
      <c r="N142" s="514">
        <f>SUM(J142-K142+L142-M142)</f>
        <v>0</v>
      </c>
      <c r="O142" s="514"/>
      <c r="P142" s="568"/>
    </row>
    <row r="143" spans="1:16" ht="30" customHeight="1" x14ac:dyDescent="0.2">
      <c r="A143" s="18">
        <v>2</v>
      </c>
      <c r="B143" s="19" t="s">
        <v>44</v>
      </c>
      <c r="C143" s="530"/>
      <c r="D143" s="531"/>
      <c r="E143" s="531"/>
      <c r="F143" s="116"/>
      <c r="G143" s="116"/>
      <c r="H143" s="116"/>
      <c r="I143" s="123"/>
      <c r="J143" s="115"/>
      <c r="K143" s="116"/>
      <c r="L143" s="116"/>
      <c r="M143" s="116"/>
      <c r="N143" s="559"/>
      <c r="O143" s="559"/>
      <c r="P143" s="560"/>
    </row>
    <row r="144" spans="1:16" ht="25.5" customHeight="1" x14ac:dyDescent="0.2">
      <c r="A144" s="21"/>
      <c r="B144" s="23" t="s">
        <v>45</v>
      </c>
      <c r="C144" s="557">
        <v>0</v>
      </c>
      <c r="D144" s="558"/>
      <c r="E144" s="558"/>
      <c r="F144" s="120">
        <v>0</v>
      </c>
      <c r="G144" s="120">
        <v>0</v>
      </c>
      <c r="H144" s="120">
        <v>0</v>
      </c>
      <c r="I144" s="119">
        <f t="shared" ref="I144:I147" si="29">SUM(C144-F144+G144-H144)</f>
        <v>0</v>
      </c>
      <c r="J144" s="115"/>
      <c r="K144" s="116"/>
      <c r="L144" s="116"/>
      <c r="M144" s="116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120">
        <v>0</v>
      </c>
      <c r="G145" s="120">
        <v>0</v>
      </c>
      <c r="H145" s="120">
        <v>0</v>
      </c>
      <c r="I145" s="119">
        <f t="shared" si="29"/>
        <v>0</v>
      </c>
      <c r="J145" s="115"/>
      <c r="K145" s="116"/>
      <c r="L145" s="116"/>
      <c r="M145" s="116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120">
        <v>0</v>
      </c>
      <c r="G146" s="120">
        <v>0</v>
      </c>
      <c r="H146" s="120">
        <v>0</v>
      </c>
      <c r="I146" s="119">
        <f t="shared" si="29"/>
        <v>0</v>
      </c>
      <c r="J146" s="115"/>
      <c r="K146" s="116"/>
      <c r="L146" s="116"/>
      <c r="M146" s="116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122">
        <v>0</v>
      </c>
      <c r="G147" s="122">
        <v>0</v>
      </c>
      <c r="H147" s="122">
        <v>0</v>
      </c>
      <c r="I147" s="119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thickBot="1" x14ac:dyDescent="0.25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124"/>
      <c r="I148" s="79"/>
      <c r="J148" s="80"/>
      <c r="K148" s="127"/>
      <c r="L148" s="127"/>
      <c r="M148" s="127"/>
      <c r="N148" s="508"/>
      <c r="O148" s="508"/>
      <c r="P148" s="567"/>
    </row>
    <row r="149" spans="1:16" ht="20.100000000000001" customHeight="1" x14ac:dyDescent="0.2">
      <c r="B149" s="105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105"/>
      <c r="D151" s="105"/>
      <c r="E151" s="105"/>
      <c r="N151" s="105"/>
      <c r="O151" s="105"/>
      <c r="P151" s="105"/>
    </row>
    <row r="152" spans="1:16" ht="26.25" customHeight="1" x14ac:dyDescent="0.2">
      <c r="C152" s="105"/>
      <c r="D152" s="105"/>
      <c r="E152" s="105"/>
      <c r="N152" s="105"/>
      <c r="O152" s="105"/>
      <c r="P152" s="105"/>
    </row>
    <row r="153" spans="1:16" ht="20.100000000000001" customHeight="1" x14ac:dyDescent="0.2">
      <c r="C153" s="105"/>
      <c r="D153" s="105"/>
      <c r="E153" s="105"/>
      <c r="N153" s="105"/>
      <c r="O153" s="105"/>
      <c r="P153" s="105"/>
    </row>
    <row r="154" spans="1:16" ht="20.100000000000001" customHeight="1" x14ac:dyDescent="0.2">
      <c r="C154" s="105"/>
      <c r="D154" s="105"/>
      <c r="E154" s="105"/>
      <c r="N154" s="105"/>
      <c r="O154" s="105"/>
      <c r="P154" s="105"/>
    </row>
    <row r="155" spans="1:16" ht="20.100000000000001" customHeight="1" x14ac:dyDescent="0.2">
      <c r="C155" s="105"/>
      <c r="D155" s="105"/>
      <c r="E155" s="105"/>
      <c r="N155" s="105"/>
      <c r="O155" s="105"/>
      <c r="P155" s="105"/>
    </row>
    <row r="156" spans="1:16" ht="20.100000000000001" customHeight="1" x14ac:dyDescent="0.2">
      <c r="C156" s="105"/>
      <c r="D156" s="105"/>
      <c r="E156" s="105"/>
      <c r="N156" s="105"/>
      <c r="O156" s="105"/>
      <c r="P156" s="105"/>
    </row>
    <row r="157" spans="1:16" ht="24" customHeight="1" x14ac:dyDescent="0.2">
      <c r="C157" s="105"/>
      <c r="D157" s="105"/>
      <c r="E157" s="105"/>
      <c r="N157" s="105"/>
      <c r="O157" s="105"/>
      <c r="P157" s="105"/>
    </row>
    <row r="158" spans="1:16" x14ac:dyDescent="0.2">
      <c r="C158" s="105"/>
      <c r="D158" s="105"/>
      <c r="E158" s="105"/>
      <c r="N158" s="105"/>
      <c r="O158" s="105"/>
      <c r="P158" s="105"/>
    </row>
    <row r="159" spans="1:16" x14ac:dyDescent="0.2">
      <c r="C159" s="105"/>
      <c r="D159" s="105"/>
      <c r="E159" s="105"/>
      <c r="N159" s="105"/>
      <c r="O159" s="105"/>
      <c r="P159" s="105"/>
    </row>
    <row r="160" spans="1:16" x14ac:dyDescent="0.2">
      <c r="C160" s="105"/>
      <c r="D160" s="105"/>
      <c r="E160" s="105"/>
      <c r="N160" s="105"/>
      <c r="O160" s="105"/>
      <c r="P160" s="105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112">
        <v>1</v>
      </c>
      <c r="E166" s="112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Juni</v>
      </c>
      <c r="N167" s="534"/>
      <c r="O167" s="112">
        <f>+O127:P127</f>
        <v>0</v>
      </c>
      <c r="P167" s="112">
        <f>P127</f>
        <v>6</v>
      </c>
    </row>
    <row r="168" spans="1:16" ht="12.75" customHeight="1" x14ac:dyDescent="0.2">
      <c r="A168" s="92" t="s">
        <v>56</v>
      </c>
      <c r="B168" s="92"/>
      <c r="C168" s="83">
        <v>0</v>
      </c>
      <c r="D168" s="83">
        <v>2</v>
      </c>
      <c r="E168" s="83">
        <v>1</v>
      </c>
      <c r="I168" s="543"/>
      <c r="J168" s="106"/>
      <c r="K168" s="5"/>
      <c r="L168" s="44" t="s">
        <v>12</v>
      </c>
      <c r="M168" s="533" t="str">
        <f>M128</f>
        <v>: 2018</v>
      </c>
      <c r="N168" s="534"/>
      <c r="O168" s="112">
        <v>1</v>
      </c>
      <c r="P168" s="112">
        <f>+P128</f>
        <v>8</v>
      </c>
    </row>
    <row r="169" spans="1:16" ht="7.5" customHeight="1" thickBot="1" x14ac:dyDescent="0.25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107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108" t="s">
        <v>19</v>
      </c>
      <c r="G172" s="108" t="s">
        <v>20</v>
      </c>
      <c r="H172" s="108" t="s">
        <v>21</v>
      </c>
      <c r="I172" s="109" t="s">
        <v>22</v>
      </c>
      <c r="J172" s="70" t="s">
        <v>9</v>
      </c>
      <c r="K172" s="108" t="s">
        <v>19</v>
      </c>
      <c r="L172" s="108" t="s">
        <v>20</v>
      </c>
      <c r="M172" s="108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110"/>
      <c r="G173" s="110"/>
      <c r="H173" s="110"/>
      <c r="I173" s="111" t="s">
        <v>24</v>
      </c>
      <c r="J173" s="72" t="s">
        <v>23</v>
      </c>
      <c r="K173" s="110"/>
      <c r="L173" s="110"/>
      <c r="M173" s="110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113" t="s">
        <v>29</v>
      </c>
      <c r="G174" s="113" t="s">
        <v>30</v>
      </c>
      <c r="H174" s="113" t="s">
        <v>31</v>
      </c>
      <c r="I174" s="103" t="s">
        <v>32</v>
      </c>
      <c r="J174" s="104" t="s">
        <v>33</v>
      </c>
      <c r="K174" s="113" t="s">
        <v>34</v>
      </c>
      <c r="L174" s="113" t="s">
        <v>35</v>
      </c>
      <c r="M174" s="113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330</v>
      </c>
      <c r="D175" s="526"/>
      <c r="E175" s="526"/>
      <c r="F175" s="114">
        <f>SUM(F177,F180)</f>
        <v>0</v>
      </c>
      <c r="G175" s="114">
        <f>SUM(G177,G180)</f>
        <v>7</v>
      </c>
      <c r="H175" s="114">
        <f>SUM(H177,H180)</f>
        <v>0</v>
      </c>
      <c r="I175" s="16">
        <f>SUM(I177,I180)</f>
        <v>337</v>
      </c>
      <c r="J175" s="16">
        <f>SUM(J177,J180)</f>
        <v>230</v>
      </c>
      <c r="K175" s="16">
        <f t="shared" ref="K175:N175" si="31">SUM(K177,K180)</f>
        <v>0</v>
      </c>
      <c r="L175" s="16">
        <f t="shared" si="31"/>
        <v>0</v>
      </c>
      <c r="M175" s="16">
        <f t="shared" si="31"/>
        <v>0</v>
      </c>
      <c r="N175" s="574">
        <f t="shared" si="31"/>
        <v>230</v>
      </c>
      <c r="O175" s="575"/>
      <c r="P175" s="576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116"/>
      <c r="G176" s="116"/>
      <c r="H176" s="116"/>
      <c r="I176" s="73"/>
      <c r="J176" s="115"/>
      <c r="K176" s="116"/>
      <c r="L176" s="116"/>
      <c r="M176" s="116"/>
      <c r="N176" s="577"/>
      <c r="O176" s="578"/>
      <c r="P176" s="579"/>
    </row>
    <row r="177" spans="1:16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117">
        <f>SUM(F178:F179)</f>
        <v>0</v>
      </c>
      <c r="G177" s="117">
        <f t="shared" ref="G177:H177" si="32">SUM(G178:G179)</f>
        <v>0</v>
      </c>
      <c r="H177" s="117">
        <f t="shared" si="32"/>
        <v>0</v>
      </c>
      <c r="I177" s="119">
        <f>SUM(C177-F177+G177-H177)</f>
        <v>0</v>
      </c>
      <c r="J177" s="117">
        <f>SUM(J178:J179)</f>
        <v>0</v>
      </c>
      <c r="K177" s="117">
        <f t="shared" ref="K177:M177" si="33">SUM(K178:K179)</f>
        <v>0</v>
      </c>
      <c r="L177" s="117">
        <f t="shared" si="33"/>
        <v>0</v>
      </c>
      <c r="M177" s="117">
        <f t="shared" si="33"/>
        <v>0</v>
      </c>
      <c r="N177" s="572">
        <f>SUM(N178:P179)</f>
        <v>0</v>
      </c>
      <c r="O177" s="572"/>
      <c r="P177" s="573"/>
    </row>
    <row r="178" spans="1:16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120">
        <v>0</v>
      </c>
      <c r="G178" s="120">
        <v>0</v>
      </c>
      <c r="H178" s="120">
        <v>0</v>
      </c>
      <c r="I178" s="37">
        <f t="shared" ref="I178:I182" si="34">SUM(C178-F178+G178-H178)</f>
        <v>0</v>
      </c>
      <c r="J178" s="24">
        <v>0</v>
      </c>
      <c r="K178" s="24">
        <v>0</v>
      </c>
      <c r="L178" s="24">
        <v>0</v>
      </c>
      <c r="M178" s="24">
        <v>0</v>
      </c>
      <c r="N178" s="572">
        <f>SUM(J178-K178+L178-M178)</f>
        <v>0</v>
      </c>
      <c r="O178" s="572"/>
      <c r="P178" s="573"/>
    </row>
    <row r="179" spans="1:16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120">
        <v>0</v>
      </c>
      <c r="G179" s="120">
        <v>0</v>
      </c>
      <c r="H179" s="120">
        <v>0</v>
      </c>
      <c r="I179" s="37">
        <f t="shared" si="34"/>
        <v>0</v>
      </c>
      <c r="J179" s="24">
        <v>0</v>
      </c>
      <c r="K179" s="24">
        <v>0</v>
      </c>
      <c r="L179" s="24">
        <v>0</v>
      </c>
      <c r="M179" s="24">
        <v>0</v>
      </c>
      <c r="N179" s="572">
        <f>SUM(J179-K179+L179-M179)</f>
        <v>0</v>
      </c>
      <c r="O179" s="572"/>
      <c r="P179" s="573"/>
    </row>
    <row r="180" spans="1:16" ht="20.100000000000001" customHeight="1" x14ac:dyDescent="0.2">
      <c r="A180" s="21"/>
      <c r="B180" s="19" t="s">
        <v>43</v>
      </c>
      <c r="C180" s="569">
        <f>SUM(C181:E182)</f>
        <v>330</v>
      </c>
      <c r="D180" s="570"/>
      <c r="E180" s="570"/>
      <c r="F180" s="117">
        <f>SUM(F181:F182)</f>
        <v>0</v>
      </c>
      <c r="G180" s="117">
        <f t="shared" ref="G180:H180" si="35">SUM(G181:G182)</f>
        <v>7</v>
      </c>
      <c r="H180" s="117">
        <f t="shared" si="35"/>
        <v>0</v>
      </c>
      <c r="I180" s="119">
        <f t="shared" si="34"/>
        <v>337</v>
      </c>
      <c r="J180" s="25">
        <f>SUM(J181:J182)</f>
        <v>230</v>
      </c>
      <c r="K180" s="25">
        <f t="shared" ref="K180:M180" si="36">SUM(K181:K182)</f>
        <v>0</v>
      </c>
      <c r="L180" s="25">
        <f t="shared" si="36"/>
        <v>0</v>
      </c>
      <c r="M180" s="25">
        <f t="shared" si="36"/>
        <v>0</v>
      </c>
      <c r="N180" s="572">
        <f>SUM(N181:P182)</f>
        <v>230</v>
      </c>
      <c r="O180" s="572"/>
      <c r="P180" s="573"/>
    </row>
    <row r="181" spans="1:16" ht="20.100000000000001" customHeight="1" x14ac:dyDescent="0.2">
      <c r="A181" s="21"/>
      <c r="B181" s="23" t="s">
        <v>41</v>
      </c>
      <c r="C181" s="557">
        <v>140</v>
      </c>
      <c r="D181" s="558"/>
      <c r="E181" s="558"/>
      <c r="F181" s="120">
        <v>0</v>
      </c>
      <c r="G181" s="120">
        <v>0</v>
      </c>
      <c r="H181" s="120">
        <v>0</v>
      </c>
      <c r="I181" s="37">
        <f t="shared" si="34"/>
        <v>140</v>
      </c>
      <c r="J181" s="75">
        <v>230</v>
      </c>
      <c r="K181" s="120">
        <v>0</v>
      </c>
      <c r="L181" s="120">
        <v>0</v>
      </c>
      <c r="M181" s="120">
        <v>0</v>
      </c>
      <c r="N181" s="572">
        <f>SUM(J181-K181+L181-M181)</f>
        <v>230</v>
      </c>
      <c r="O181" s="572"/>
      <c r="P181" s="573"/>
    </row>
    <row r="182" spans="1:16" ht="20.100000000000001" customHeight="1" x14ac:dyDescent="0.2">
      <c r="A182" s="21"/>
      <c r="B182" s="23" t="s">
        <v>42</v>
      </c>
      <c r="C182" s="557">
        <v>190</v>
      </c>
      <c r="D182" s="558"/>
      <c r="E182" s="558"/>
      <c r="F182" s="120">
        <v>0</v>
      </c>
      <c r="G182" s="120">
        <v>7</v>
      </c>
      <c r="H182" s="120">
        <v>0</v>
      </c>
      <c r="I182" s="37">
        <f t="shared" si="34"/>
        <v>197</v>
      </c>
      <c r="J182" s="75">
        <v>0</v>
      </c>
      <c r="K182" s="120">
        <v>0</v>
      </c>
      <c r="L182" s="120">
        <v>0</v>
      </c>
      <c r="M182" s="120">
        <v>0</v>
      </c>
      <c r="N182" s="514">
        <f>SUM(J182-K182+L182-M182)</f>
        <v>0</v>
      </c>
      <c r="O182" s="514"/>
      <c r="P182" s="568"/>
    </row>
    <row r="183" spans="1:16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116"/>
      <c r="G183" s="116"/>
      <c r="H183" s="116"/>
      <c r="I183" s="123"/>
      <c r="J183" s="115"/>
      <c r="K183" s="116"/>
      <c r="L183" s="116"/>
      <c r="M183" s="116"/>
      <c r="N183" s="559"/>
      <c r="O183" s="559"/>
      <c r="P183" s="560"/>
    </row>
    <row r="184" spans="1:16" ht="26.25" customHeight="1" x14ac:dyDescent="0.2">
      <c r="A184" s="21"/>
      <c r="B184" s="23" t="s">
        <v>45</v>
      </c>
      <c r="C184" s="557">
        <v>0</v>
      </c>
      <c r="D184" s="558"/>
      <c r="E184" s="558"/>
      <c r="F184" s="120">
        <v>0</v>
      </c>
      <c r="G184" s="120">
        <v>0</v>
      </c>
      <c r="H184" s="120">
        <v>0</v>
      </c>
      <c r="I184" s="119">
        <f t="shared" ref="I184:I187" si="37">SUM(C184-F184+G184-H184)</f>
        <v>0</v>
      </c>
      <c r="J184" s="115"/>
      <c r="K184" s="116"/>
      <c r="L184" s="116"/>
      <c r="M184" s="116"/>
      <c r="N184" s="559"/>
      <c r="O184" s="559"/>
      <c r="P184" s="560"/>
    </row>
    <row r="185" spans="1:16" ht="20.100000000000001" customHeight="1" x14ac:dyDescent="0.2">
      <c r="A185" s="21"/>
      <c r="B185" s="23" t="s">
        <v>46</v>
      </c>
      <c r="C185" s="557">
        <v>330</v>
      </c>
      <c r="D185" s="558"/>
      <c r="E185" s="558"/>
      <c r="F185" s="120">
        <v>0</v>
      </c>
      <c r="G185" s="120">
        <v>7</v>
      </c>
      <c r="H185" s="120">
        <v>0</v>
      </c>
      <c r="I185" s="119">
        <f t="shared" si="37"/>
        <v>337</v>
      </c>
      <c r="J185" s="115"/>
      <c r="K185" s="116"/>
      <c r="L185" s="116"/>
      <c r="M185" s="116"/>
      <c r="N185" s="559"/>
      <c r="O185" s="559"/>
      <c r="P185" s="560"/>
    </row>
    <row r="186" spans="1:16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120">
        <v>0</v>
      </c>
      <c r="G186" s="120">
        <v>0</v>
      </c>
      <c r="H186" s="120">
        <v>0</v>
      </c>
      <c r="I186" s="119">
        <f t="shared" si="37"/>
        <v>0</v>
      </c>
      <c r="J186" s="115"/>
      <c r="K186" s="116"/>
      <c r="L186" s="116"/>
      <c r="M186" s="116"/>
      <c r="N186" s="559"/>
      <c r="O186" s="559"/>
      <c r="P186" s="560"/>
    </row>
    <row r="187" spans="1:16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122">
        <v>0</v>
      </c>
      <c r="G187" s="122">
        <v>0</v>
      </c>
      <c r="H187" s="122">
        <v>0</v>
      </c>
      <c r="I187" s="119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6" ht="20.100000000000001" customHeight="1" thickBot="1" x14ac:dyDescent="0.25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124"/>
      <c r="I188" s="79"/>
      <c r="J188" s="80"/>
      <c r="K188" s="127"/>
      <c r="L188" s="127"/>
      <c r="M188" s="127"/>
      <c r="N188" s="508"/>
      <c r="O188" s="508"/>
      <c r="P188" s="567"/>
    </row>
    <row r="189" spans="1:16" ht="24" customHeight="1" x14ac:dyDescent="0.2">
      <c r="B189" s="105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6" x14ac:dyDescent="0.2">
      <c r="C190" s="495"/>
      <c r="D190" s="495"/>
      <c r="E190" s="495"/>
      <c r="N190" s="495"/>
      <c r="O190" s="495"/>
      <c r="P190" s="495"/>
    </row>
    <row r="191" spans="1:16" x14ac:dyDescent="0.2">
      <c r="C191" s="105"/>
      <c r="D191" s="105"/>
      <c r="E191" s="105"/>
      <c r="N191" s="105"/>
      <c r="O191" s="105"/>
      <c r="P191" s="105"/>
    </row>
    <row r="192" spans="1:16" x14ac:dyDescent="0.2">
      <c r="C192" s="105"/>
      <c r="D192" s="105"/>
      <c r="E192" s="105"/>
      <c r="N192" s="105"/>
      <c r="O192" s="105"/>
      <c r="P192" s="105"/>
    </row>
    <row r="193" spans="1:16" ht="12.75" customHeight="1" x14ac:dyDescent="0.2">
      <c r="C193" s="105"/>
      <c r="D193" s="105"/>
      <c r="E193" s="105"/>
      <c r="N193" s="105"/>
      <c r="O193" s="105"/>
      <c r="P193" s="105"/>
    </row>
    <row r="194" spans="1:16" ht="12.75" customHeight="1" x14ac:dyDescent="0.2">
      <c r="C194" s="105"/>
      <c r="D194" s="105"/>
      <c r="E194" s="105"/>
      <c r="N194" s="105"/>
      <c r="O194" s="105"/>
      <c r="P194" s="105"/>
    </row>
    <row r="195" spans="1:16" x14ac:dyDescent="0.2">
      <c r="C195" s="105"/>
      <c r="D195" s="105"/>
      <c r="E195" s="105"/>
      <c r="N195" s="105"/>
      <c r="O195" s="105"/>
      <c r="P195" s="105"/>
    </row>
    <row r="196" spans="1:16" x14ac:dyDescent="0.2">
      <c r="C196" s="105"/>
      <c r="D196" s="105"/>
      <c r="E196" s="105"/>
      <c r="N196" s="105"/>
      <c r="O196" s="105"/>
      <c r="P196" s="105"/>
    </row>
    <row r="197" spans="1:16" x14ac:dyDescent="0.2">
      <c r="C197" s="105"/>
      <c r="D197" s="105"/>
      <c r="E197" s="105"/>
      <c r="N197" s="105"/>
      <c r="O197" s="105"/>
      <c r="P197" s="105"/>
    </row>
    <row r="198" spans="1:16" x14ac:dyDescent="0.2">
      <c r="C198" s="105"/>
      <c r="D198" s="105"/>
      <c r="E198" s="105"/>
      <c r="N198" s="105"/>
      <c r="O198" s="105"/>
      <c r="P198" s="105"/>
    </row>
    <row r="199" spans="1:16" ht="12.75" customHeight="1" x14ac:dyDescent="0.2">
      <c r="C199" s="105"/>
      <c r="D199" s="105"/>
      <c r="E199" s="105"/>
      <c r="N199" s="105"/>
      <c r="O199" s="105"/>
      <c r="P199" s="105"/>
    </row>
    <row r="200" spans="1:16" ht="12.75" customHeight="1" x14ac:dyDescent="0.2">
      <c r="C200" s="105"/>
      <c r="D200" s="105"/>
      <c r="E200" s="105"/>
      <c r="N200" s="105"/>
      <c r="O200" s="105"/>
      <c r="P200" s="105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112">
        <v>1</v>
      </c>
      <c r="E206" s="112">
        <v>5</v>
      </c>
      <c r="K206" s="5"/>
      <c r="L206" s="5"/>
      <c r="M206" s="5"/>
      <c r="N206" s="5"/>
      <c r="O206" s="5"/>
      <c r="P206" s="5"/>
    </row>
    <row r="207" spans="1:16" ht="30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Juni</v>
      </c>
      <c r="N207" s="534"/>
      <c r="O207" s="112">
        <f>+O167:P167</f>
        <v>0</v>
      </c>
      <c r="P207" s="112">
        <f>P167</f>
        <v>6</v>
      </c>
    </row>
    <row r="208" spans="1:16" ht="16.5" customHeight="1" x14ac:dyDescent="0.2">
      <c r="A208" s="92" t="s">
        <v>58</v>
      </c>
      <c r="B208" s="92"/>
      <c r="C208" s="112">
        <v>0</v>
      </c>
      <c r="D208" s="112">
        <v>4</v>
      </c>
      <c r="E208" s="112">
        <v>1</v>
      </c>
      <c r="I208" s="543"/>
      <c r="J208" s="106"/>
      <c r="K208" s="5"/>
      <c r="L208" s="44" t="s">
        <v>12</v>
      </c>
      <c r="M208" s="533" t="str">
        <f>M168</f>
        <v>: 2018</v>
      </c>
      <c r="N208" s="534"/>
      <c r="O208" s="112">
        <v>1</v>
      </c>
      <c r="P208" s="112">
        <f>+P168</f>
        <v>8</v>
      </c>
    </row>
    <row r="209" spans="1:16" ht="20.100000000000001" customHeight="1" thickBot="1" x14ac:dyDescent="0.25">
      <c r="C209" s="62"/>
      <c r="D209" s="62"/>
      <c r="K209" s="5"/>
      <c r="L209" s="5"/>
      <c r="N209" s="5"/>
      <c r="O209" s="62"/>
      <c r="P209" s="62"/>
    </row>
    <row r="210" spans="1:16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6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107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6" ht="20.100000000000001" customHeight="1" x14ac:dyDescent="0.2">
      <c r="A212" s="540"/>
      <c r="B212" s="542"/>
      <c r="C212" s="548" t="s">
        <v>9</v>
      </c>
      <c r="D212" s="549"/>
      <c r="E212" s="549"/>
      <c r="F212" s="108" t="s">
        <v>19</v>
      </c>
      <c r="G212" s="108" t="s">
        <v>20</v>
      </c>
      <c r="H212" s="108" t="s">
        <v>21</v>
      </c>
      <c r="I212" s="109" t="s">
        <v>22</v>
      </c>
      <c r="J212" s="70" t="s">
        <v>9</v>
      </c>
      <c r="K212" s="108" t="s">
        <v>19</v>
      </c>
      <c r="L212" s="108" t="s">
        <v>20</v>
      </c>
      <c r="M212" s="108" t="s">
        <v>21</v>
      </c>
      <c r="N212" s="550" t="s">
        <v>22</v>
      </c>
      <c r="O212" s="550"/>
      <c r="P212" s="551"/>
    </row>
    <row r="213" spans="1:16" ht="20.100000000000001" customHeight="1" x14ac:dyDescent="0.2">
      <c r="A213" s="540"/>
      <c r="B213" s="542"/>
      <c r="C213" s="552" t="s">
        <v>23</v>
      </c>
      <c r="D213" s="553"/>
      <c r="E213" s="553"/>
      <c r="F213" s="110"/>
      <c r="G213" s="110"/>
      <c r="H213" s="110"/>
      <c r="I213" s="111" t="s">
        <v>24</v>
      </c>
      <c r="J213" s="72" t="s">
        <v>23</v>
      </c>
      <c r="K213" s="110"/>
      <c r="L213" s="110"/>
      <c r="M213" s="110"/>
      <c r="N213" s="553" t="s">
        <v>25</v>
      </c>
      <c r="O213" s="553"/>
      <c r="P213" s="554"/>
    </row>
    <row r="214" spans="1:16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113" t="s">
        <v>29</v>
      </c>
      <c r="G214" s="113" t="s">
        <v>30</v>
      </c>
      <c r="H214" s="113" t="s">
        <v>31</v>
      </c>
      <c r="I214" s="103" t="s">
        <v>32</v>
      </c>
      <c r="J214" s="104" t="s">
        <v>33</v>
      </c>
      <c r="K214" s="113" t="s">
        <v>34</v>
      </c>
      <c r="L214" s="113" t="s">
        <v>35</v>
      </c>
      <c r="M214" s="113" t="s">
        <v>36</v>
      </c>
      <c r="N214" s="523" t="s">
        <v>37</v>
      </c>
      <c r="O214" s="522"/>
      <c r="P214" s="524"/>
    </row>
    <row r="215" spans="1:16" ht="20.100000000000001" customHeight="1" x14ac:dyDescent="0.2">
      <c r="A215" s="14"/>
      <c r="B215" s="15" t="s">
        <v>38</v>
      </c>
      <c r="C215" s="584">
        <f>SUM(C217,C220)</f>
        <v>196</v>
      </c>
      <c r="D215" s="585"/>
      <c r="E215" s="585"/>
      <c r="F215" s="114">
        <f>SUM(F217,F220)</f>
        <v>49</v>
      </c>
      <c r="G215" s="114">
        <f>SUM(G217,G220)</f>
        <v>0</v>
      </c>
      <c r="H215" s="114">
        <f>SUM(H217,H220)</f>
        <v>0</v>
      </c>
      <c r="I215" s="84">
        <f>SUM(I217,I220)</f>
        <v>147</v>
      </c>
      <c r="J215" s="84">
        <f>SUM(J217,J220)</f>
        <v>100</v>
      </c>
      <c r="K215" s="16">
        <f t="shared" ref="K215:N215" si="39">SUM(K217,K220)</f>
        <v>0</v>
      </c>
      <c r="L215" s="16">
        <f t="shared" si="39"/>
        <v>0</v>
      </c>
      <c r="M215" s="16">
        <f t="shared" si="39"/>
        <v>0</v>
      </c>
      <c r="N215" s="527">
        <f t="shared" si="39"/>
        <v>100</v>
      </c>
      <c r="O215" s="528"/>
      <c r="P215" s="529"/>
    </row>
    <row r="216" spans="1:16" ht="26.25" customHeight="1" x14ac:dyDescent="0.2">
      <c r="A216" s="18">
        <v>1</v>
      </c>
      <c r="B216" s="19" t="s">
        <v>39</v>
      </c>
      <c r="C216" s="586"/>
      <c r="D216" s="587"/>
      <c r="E216" s="587"/>
      <c r="F216" s="116"/>
      <c r="G216" s="116"/>
      <c r="H216" s="116"/>
      <c r="I216" s="73"/>
      <c r="J216" s="132"/>
      <c r="K216" s="116"/>
      <c r="L216" s="116"/>
      <c r="M216" s="116"/>
      <c r="N216" s="531"/>
      <c r="O216" s="531"/>
      <c r="P216" s="532"/>
    </row>
    <row r="217" spans="1:16" ht="20.100000000000001" customHeight="1" x14ac:dyDescent="0.2">
      <c r="A217" s="21"/>
      <c r="B217" s="19" t="s">
        <v>40</v>
      </c>
      <c r="C217" s="580">
        <f>SUM(C218:E219)</f>
        <v>0</v>
      </c>
      <c r="D217" s="581"/>
      <c r="E217" s="581"/>
      <c r="F217" s="117">
        <f>SUM(F218:F219)</f>
        <v>0</v>
      </c>
      <c r="G217" s="117">
        <f t="shared" ref="G217:H217" si="40">SUM(G218:G219)</f>
        <v>0</v>
      </c>
      <c r="H217" s="117">
        <f t="shared" si="40"/>
        <v>0</v>
      </c>
      <c r="I217" s="119">
        <f>SUM(C217-F217+G217-H217)</f>
        <v>0</v>
      </c>
      <c r="J217" s="57">
        <f>SUM(J218:J219)</f>
        <v>0</v>
      </c>
      <c r="K217" s="117">
        <f t="shared" ref="K217:M217" si="41">SUM(K218:K219)</f>
        <v>0</v>
      </c>
      <c r="L217" s="117">
        <f t="shared" si="41"/>
        <v>0</v>
      </c>
      <c r="M217" s="117">
        <f t="shared" si="41"/>
        <v>0</v>
      </c>
      <c r="N217" s="514">
        <f>SUM(N218:P219)</f>
        <v>0</v>
      </c>
      <c r="O217" s="514"/>
      <c r="P217" s="568"/>
    </row>
    <row r="218" spans="1:16" ht="20.100000000000001" customHeight="1" x14ac:dyDescent="0.2">
      <c r="A218" s="21"/>
      <c r="B218" s="23" t="s">
        <v>41</v>
      </c>
      <c r="C218" s="582">
        <v>0</v>
      </c>
      <c r="D218" s="583"/>
      <c r="E218" s="583"/>
      <c r="F218" s="120">
        <v>0</v>
      </c>
      <c r="G218" s="120">
        <v>0</v>
      </c>
      <c r="H218" s="120">
        <v>0</v>
      </c>
      <c r="I218" s="37">
        <f t="shared" ref="I218:I222" si="42">SUM(C218-F218+G218-H218)</f>
        <v>0</v>
      </c>
      <c r="J218" s="24">
        <v>0</v>
      </c>
      <c r="K218" s="24">
        <v>0</v>
      </c>
      <c r="L218" s="24">
        <v>0</v>
      </c>
      <c r="M218" s="24">
        <v>0</v>
      </c>
      <c r="N218" s="514">
        <f>SUM(J218-K218+L218-M218)</f>
        <v>0</v>
      </c>
      <c r="O218" s="514"/>
      <c r="P218" s="568"/>
    </row>
    <row r="219" spans="1:16" ht="20.100000000000001" customHeight="1" x14ac:dyDescent="0.2">
      <c r="A219" s="21"/>
      <c r="B219" s="23" t="s">
        <v>42</v>
      </c>
      <c r="C219" s="582">
        <v>0</v>
      </c>
      <c r="D219" s="583"/>
      <c r="E219" s="583"/>
      <c r="F219" s="120">
        <v>0</v>
      </c>
      <c r="G219" s="120">
        <v>0</v>
      </c>
      <c r="H219" s="120">
        <v>0</v>
      </c>
      <c r="I219" s="37">
        <f t="shared" si="42"/>
        <v>0</v>
      </c>
      <c r="J219" s="24">
        <v>0</v>
      </c>
      <c r="K219" s="24">
        <v>0</v>
      </c>
      <c r="L219" s="24">
        <v>0</v>
      </c>
      <c r="M219" s="24">
        <v>0</v>
      </c>
      <c r="N219" s="514">
        <f>SUM(J219-K219+L219-M219)</f>
        <v>0</v>
      </c>
      <c r="O219" s="514"/>
      <c r="P219" s="568"/>
    </row>
    <row r="220" spans="1:16" ht="20.100000000000001" customHeight="1" x14ac:dyDescent="0.2">
      <c r="A220" s="21"/>
      <c r="B220" s="19" t="s">
        <v>43</v>
      </c>
      <c r="C220" s="580">
        <f>SUM(C221:E222)</f>
        <v>196</v>
      </c>
      <c r="D220" s="581"/>
      <c r="E220" s="581"/>
      <c r="F220" s="117">
        <f>SUM(F221:F222)</f>
        <v>49</v>
      </c>
      <c r="G220" s="117">
        <f t="shared" ref="G220:H220" si="43">SUM(G221:G222)</f>
        <v>0</v>
      </c>
      <c r="H220" s="117">
        <f t="shared" si="43"/>
        <v>0</v>
      </c>
      <c r="I220" s="128">
        <f t="shared" si="42"/>
        <v>147</v>
      </c>
      <c r="J220" s="133">
        <f>SUM(J221:J222)</f>
        <v>100</v>
      </c>
      <c r="K220" s="25">
        <f t="shared" ref="K220:M220" si="44">SUM(K221:K222)</f>
        <v>0</v>
      </c>
      <c r="L220" s="25">
        <f t="shared" si="44"/>
        <v>0</v>
      </c>
      <c r="M220" s="25">
        <f t="shared" si="44"/>
        <v>0</v>
      </c>
      <c r="N220" s="514">
        <f>SUM(N221:P222)</f>
        <v>100</v>
      </c>
      <c r="O220" s="514"/>
      <c r="P220" s="568"/>
    </row>
    <row r="221" spans="1:16" ht="24" customHeight="1" x14ac:dyDescent="0.2">
      <c r="A221" s="21">
        <v>46</v>
      </c>
      <c r="B221" s="23" t="s">
        <v>41</v>
      </c>
      <c r="C221" s="582">
        <v>95</v>
      </c>
      <c r="D221" s="583"/>
      <c r="E221" s="583"/>
      <c r="F221" s="120">
        <v>24</v>
      </c>
      <c r="G221" s="120">
        <v>0</v>
      </c>
      <c r="H221" s="120">
        <v>0</v>
      </c>
      <c r="I221" s="86">
        <f t="shared" si="42"/>
        <v>71</v>
      </c>
      <c r="J221" s="134">
        <v>100</v>
      </c>
      <c r="K221" s="120">
        <v>0</v>
      </c>
      <c r="L221" s="120">
        <v>0</v>
      </c>
      <c r="M221" s="120">
        <v>0</v>
      </c>
      <c r="N221" s="514">
        <f>SUM(J221-K221+L221-M221)</f>
        <v>100</v>
      </c>
      <c r="O221" s="514"/>
      <c r="P221" s="568"/>
    </row>
    <row r="222" spans="1:16" ht="15" x14ac:dyDescent="0.2">
      <c r="A222" s="21">
        <v>52</v>
      </c>
      <c r="B222" s="23" t="s">
        <v>42</v>
      </c>
      <c r="C222" s="582">
        <v>101</v>
      </c>
      <c r="D222" s="583"/>
      <c r="E222" s="583"/>
      <c r="F222" s="120">
        <v>25</v>
      </c>
      <c r="G222" s="120">
        <v>0</v>
      </c>
      <c r="H222" s="120">
        <v>0</v>
      </c>
      <c r="I222" s="86">
        <f t="shared" si="42"/>
        <v>76</v>
      </c>
      <c r="J222" s="134">
        <v>0</v>
      </c>
      <c r="K222" s="120">
        <v>0</v>
      </c>
      <c r="L222" s="120">
        <v>0</v>
      </c>
      <c r="M222" s="120">
        <v>0</v>
      </c>
      <c r="N222" s="514">
        <f>SUM(J222-K222+L222-M222)</f>
        <v>0</v>
      </c>
      <c r="O222" s="514"/>
      <c r="P222" s="568"/>
    </row>
    <row r="223" spans="1:16" x14ac:dyDescent="0.2">
      <c r="A223" s="18">
        <v>2</v>
      </c>
      <c r="B223" s="19" t="s">
        <v>44</v>
      </c>
      <c r="C223" s="586"/>
      <c r="D223" s="587"/>
      <c r="E223" s="587"/>
      <c r="F223" s="116"/>
      <c r="G223" s="116"/>
      <c r="H223" s="116"/>
      <c r="I223" s="123"/>
      <c r="J223" s="132"/>
      <c r="K223" s="116"/>
      <c r="L223" s="116"/>
      <c r="M223" s="116"/>
      <c r="N223" s="559"/>
      <c r="O223" s="559"/>
      <c r="P223" s="560"/>
    </row>
    <row r="224" spans="1:16" ht="14.25" x14ac:dyDescent="0.2">
      <c r="A224" s="21"/>
      <c r="B224" s="23" t="s">
        <v>45</v>
      </c>
      <c r="C224" s="582">
        <v>0</v>
      </c>
      <c r="D224" s="583"/>
      <c r="E224" s="583"/>
      <c r="F224" s="120">
        <v>0</v>
      </c>
      <c r="G224" s="120">
        <v>0</v>
      </c>
      <c r="H224" s="120">
        <v>0</v>
      </c>
      <c r="I224" s="119">
        <f t="shared" ref="I224:I227" si="45">SUM(C224-F224+G224-H224)</f>
        <v>0</v>
      </c>
      <c r="J224" s="132"/>
      <c r="K224" s="116"/>
      <c r="L224" s="116"/>
      <c r="M224" s="116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82">
        <v>196</v>
      </c>
      <c r="D225" s="583"/>
      <c r="E225" s="583"/>
      <c r="F225" s="120">
        <v>49</v>
      </c>
      <c r="G225" s="120">
        <v>0</v>
      </c>
      <c r="H225" s="120">
        <v>0</v>
      </c>
      <c r="I225" s="128">
        <f t="shared" si="45"/>
        <v>147</v>
      </c>
      <c r="J225" s="132"/>
      <c r="K225" s="116"/>
      <c r="L225" s="116"/>
      <c r="M225" s="116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82">
        <v>0</v>
      </c>
      <c r="D226" s="583"/>
      <c r="E226" s="583"/>
      <c r="F226" s="120">
        <v>0</v>
      </c>
      <c r="G226" s="120">
        <v>0</v>
      </c>
      <c r="H226" s="120">
        <v>0</v>
      </c>
      <c r="I226" s="119">
        <f t="shared" si="45"/>
        <v>0</v>
      </c>
      <c r="J226" s="132"/>
      <c r="K226" s="116"/>
      <c r="L226" s="116"/>
      <c r="M226" s="116"/>
      <c r="N226" s="559"/>
      <c r="O226" s="559"/>
      <c r="P226" s="560"/>
    </row>
    <row r="227" spans="1:16" ht="14.25" x14ac:dyDescent="0.2">
      <c r="A227" s="27"/>
      <c r="B227" s="28" t="s">
        <v>48</v>
      </c>
      <c r="C227" s="588">
        <v>0</v>
      </c>
      <c r="D227" s="589"/>
      <c r="E227" s="589"/>
      <c r="F227" s="122">
        <v>0</v>
      </c>
      <c r="G227" s="122">
        <v>0</v>
      </c>
      <c r="H227" s="122">
        <v>0</v>
      </c>
      <c r="I227" s="119">
        <f t="shared" si="45"/>
        <v>0</v>
      </c>
      <c r="J227" s="29"/>
      <c r="K227" s="29"/>
      <c r="L227" s="29"/>
      <c r="M227" s="29"/>
      <c r="N227" s="563"/>
      <c r="O227" s="563"/>
      <c r="P227" s="564"/>
    </row>
    <row r="228" spans="1:16" ht="15" thickBot="1" x14ac:dyDescent="0.25">
      <c r="A228" s="30">
        <v>3</v>
      </c>
      <c r="B228" s="31" t="s">
        <v>49</v>
      </c>
      <c r="C228" s="590">
        <v>0</v>
      </c>
      <c r="D228" s="591"/>
      <c r="E228" s="591"/>
      <c r="F228" s="53">
        <v>0</v>
      </c>
      <c r="G228" s="53">
        <v>0</v>
      </c>
      <c r="H228" s="124"/>
      <c r="I228" s="79"/>
      <c r="J228" s="131"/>
      <c r="K228" s="127"/>
      <c r="L228" s="127"/>
      <c r="M228" s="127"/>
      <c r="N228" s="508"/>
      <c r="O228" s="508"/>
      <c r="P228" s="567"/>
    </row>
    <row r="229" spans="1:16" x14ac:dyDescent="0.2">
      <c r="B229" s="105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105"/>
      <c r="D231" s="105"/>
      <c r="E231" s="105"/>
      <c r="N231" s="105"/>
      <c r="O231" s="105"/>
      <c r="P231" s="105"/>
    </row>
    <row r="232" spans="1:16" ht="12.75" customHeight="1" x14ac:dyDescent="0.2">
      <c r="C232" s="105"/>
      <c r="D232" s="105"/>
      <c r="E232" s="105"/>
      <c r="N232" s="105"/>
      <c r="O232" s="105"/>
      <c r="P232" s="105"/>
    </row>
    <row r="233" spans="1:16" ht="7.5" customHeight="1" x14ac:dyDescent="0.2">
      <c r="C233" s="105"/>
      <c r="D233" s="105"/>
      <c r="E233" s="105"/>
      <c r="N233" s="105"/>
      <c r="O233" s="105"/>
      <c r="P233" s="105"/>
    </row>
    <row r="234" spans="1:16" ht="18" customHeight="1" x14ac:dyDescent="0.2">
      <c r="C234" s="105"/>
      <c r="D234" s="105"/>
      <c r="E234" s="105"/>
      <c r="N234" s="105"/>
      <c r="O234" s="105"/>
      <c r="P234" s="105"/>
    </row>
    <row r="235" spans="1:16" ht="12.75" customHeight="1" x14ac:dyDescent="0.2">
      <c r="C235" s="105"/>
      <c r="D235" s="105"/>
      <c r="E235" s="105"/>
      <c r="N235" s="105"/>
      <c r="O235" s="105"/>
      <c r="P235" s="105"/>
    </row>
    <row r="236" spans="1:16" ht="12.75" customHeight="1" x14ac:dyDescent="0.2">
      <c r="C236" s="105"/>
      <c r="D236" s="105"/>
      <c r="E236" s="105"/>
      <c r="N236" s="105"/>
      <c r="O236" s="105"/>
      <c r="P236" s="105"/>
    </row>
    <row r="237" spans="1:16" ht="12.75" customHeight="1" x14ac:dyDescent="0.2">
      <c r="C237" s="105"/>
      <c r="D237" s="105"/>
      <c r="E237" s="105"/>
      <c r="N237" s="105"/>
      <c r="O237" s="105"/>
      <c r="P237" s="105"/>
    </row>
    <row r="238" spans="1:16" x14ac:dyDescent="0.2">
      <c r="C238" s="105"/>
      <c r="D238" s="105"/>
      <c r="E238" s="105"/>
      <c r="N238" s="105"/>
      <c r="O238" s="105"/>
      <c r="P238" s="105"/>
    </row>
    <row r="239" spans="1:16" ht="30" customHeight="1" x14ac:dyDescent="0.2">
      <c r="C239" s="105"/>
      <c r="D239" s="105"/>
      <c r="E239" s="105"/>
      <c r="N239" s="105"/>
      <c r="O239" s="105"/>
      <c r="P239" s="105"/>
    </row>
    <row r="240" spans="1:16" ht="25.5" customHeight="1" x14ac:dyDescent="0.2">
      <c r="C240" s="105"/>
      <c r="D240" s="105"/>
      <c r="E240" s="105"/>
      <c r="N240" s="105"/>
      <c r="O240" s="105"/>
      <c r="P240" s="105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112">
        <v>1</v>
      </c>
      <c r="E246" s="112">
        <v>5</v>
      </c>
      <c r="K246" s="5"/>
      <c r="L246" s="5"/>
      <c r="M246" s="5"/>
      <c r="N246" s="5"/>
      <c r="O246" s="5"/>
      <c r="P246" s="5"/>
    </row>
    <row r="247" spans="1:16" ht="20.100000000000001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Juni</v>
      </c>
      <c r="N247" s="534"/>
      <c r="O247" s="112">
        <f>+O207:P207</f>
        <v>0</v>
      </c>
      <c r="P247" s="112">
        <f>P207</f>
        <v>6</v>
      </c>
    </row>
    <row r="248" spans="1:16" ht="26.25" customHeight="1" x14ac:dyDescent="0.2">
      <c r="A248" s="93" t="s">
        <v>60</v>
      </c>
      <c r="B248" s="94"/>
      <c r="C248" s="112">
        <v>0</v>
      </c>
      <c r="D248" s="112">
        <v>1</v>
      </c>
      <c r="E248" s="112">
        <v>2</v>
      </c>
      <c r="I248" s="543"/>
      <c r="J248" s="106"/>
      <c r="K248" s="5"/>
      <c r="L248" s="44" t="s">
        <v>12</v>
      </c>
      <c r="M248" s="533" t="str">
        <f>M208</f>
        <v>: 2018</v>
      </c>
      <c r="N248" s="534"/>
      <c r="O248" s="112">
        <v>1</v>
      </c>
      <c r="P248" s="112">
        <f>+P208</f>
        <v>8</v>
      </c>
    </row>
    <row r="249" spans="1:16" ht="20.100000000000001" customHeight="1" thickBot="1" x14ac:dyDescent="0.25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107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108" t="s">
        <v>19</v>
      </c>
      <c r="G252" s="108" t="s">
        <v>20</v>
      </c>
      <c r="H252" s="108" t="s">
        <v>21</v>
      </c>
      <c r="I252" s="109" t="s">
        <v>22</v>
      </c>
      <c r="J252" s="70" t="s">
        <v>9</v>
      </c>
      <c r="K252" s="108" t="s">
        <v>19</v>
      </c>
      <c r="L252" s="108" t="s">
        <v>20</v>
      </c>
      <c r="M252" s="108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110"/>
      <c r="G253" s="110"/>
      <c r="H253" s="110"/>
      <c r="I253" s="111" t="s">
        <v>24</v>
      </c>
      <c r="J253" s="72" t="s">
        <v>23</v>
      </c>
      <c r="K253" s="110"/>
      <c r="L253" s="110"/>
      <c r="M253" s="110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113" t="s">
        <v>29</v>
      </c>
      <c r="G254" s="113" t="s">
        <v>30</v>
      </c>
      <c r="H254" s="113" t="s">
        <v>31</v>
      </c>
      <c r="I254" s="103" t="s">
        <v>32</v>
      </c>
      <c r="J254" s="104" t="s">
        <v>33</v>
      </c>
      <c r="K254" s="113" t="s">
        <v>34</v>
      </c>
      <c r="L254" s="113" t="s">
        <v>35</v>
      </c>
      <c r="M254" s="113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114">
        <f>SUM(F257,F260)</f>
        <v>0</v>
      </c>
      <c r="G255" s="114">
        <f>SUM(G257,G260)</f>
        <v>0</v>
      </c>
      <c r="H255" s="114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116"/>
      <c r="G256" s="116"/>
      <c r="H256" s="116"/>
      <c r="I256" s="73"/>
      <c r="J256" s="115"/>
      <c r="K256" s="116"/>
      <c r="L256" s="116"/>
      <c r="M256" s="116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117">
        <f>SUM(F258:F259)</f>
        <v>0</v>
      </c>
      <c r="G257" s="117">
        <f t="shared" ref="G257:H257" si="48">SUM(G258:G259)</f>
        <v>0</v>
      </c>
      <c r="H257" s="117">
        <f t="shared" si="48"/>
        <v>0</v>
      </c>
      <c r="I257" s="119">
        <f>SUM(C257-F257+G257-H257)</f>
        <v>0</v>
      </c>
      <c r="J257" s="117">
        <f>SUM(J258:J259)</f>
        <v>0</v>
      </c>
      <c r="K257" s="117">
        <f t="shared" ref="K257:M257" si="49">SUM(K258:K259)</f>
        <v>0</v>
      </c>
      <c r="L257" s="117">
        <f t="shared" si="49"/>
        <v>0</v>
      </c>
      <c r="M257" s="117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120">
        <v>0</v>
      </c>
      <c r="G258" s="120">
        <v>0</v>
      </c>
      <c r="H258" s="120">
        <v>0</v>
      </c>
      <c r="I258" s="37">
        <f t="shared" ref="I258:I262" si="50">SUM(C258-F258+G258-H258)</f>
        <v>0</v>
      </c>
      <c r="J258" s="24">
        <v>0</v>
      </c>
      <c r="K258" s="24">
        <v>0</v>
      </c>
      <c r="L258" s="24">
        <v>0</v>
      </c>
      <c r="M258" s="24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120">
        <v>0</v>
      </c>
      <c r="G259" s="120">
        <v>0</v>
      </c>
      <c r="H259" s="120">
        <v>0</v>
      </c>
      <c r="I259" s="37">
        <f t="shared" si="50"/>
        <v>0</v>
      </c>
      <c r="J259" s="24">
        <v>0</v>
      </c>
      <c r="K259" s="24">
        <v>0</v>
      </c>
      <c r="L259" s="24">
        <v>0</v>
      </c>
      <c r="M259" s="24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117">
        <f>SUM(F261:F262)</f>
        <v>0</v>
      </c>
      <c r="G260" s="117">
        <f t="shared" ref="G260:H260" si="51">SUM(G261:G262)</f>
        <v>0</v>
      </c>
      <c r="H260" s="117">
        <f t="shared" si="51"/>
        <v>0</v>
      </c>
      <c r="I260" s="119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120">
        <v>0</v>
      </c>
      <c r="G261" s="120">
        <v>0</v>
      </c>
      <c r="H261" s="120">
        <v>0</v>
      </c>
      <c r="I261" s="37">
        <f t="shared" si="50"/>
        <v>0</v>
      </c>
      <c r="J261" s="75">
        <v>0</v>
      </c>
      <c r="K261" s="120">
        <v>0</v>
      </c>
      <c r="L261" s="120">
        <v>0</v>
      </c>
      <c r="M261" s="120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120">
        <v>0</v>
      </c>
      <c r="G262" s="120">
        <v>0</v>
      </c>
      <c r="H262" s="120">
        <v>0</v>
      </c>
      <c r="I262" s="37">
        <f t="shared" si="50"/>
        <v>0</v>
      </c>
      <c r="J262" s="75">
        <v>0</v>
      </c>
      <c r="K262" s="120">
        <v>0</v>
      </c>
      <c r="L262" s="120">
        <v>0</v>
      </c>
      <c r="M262" s="120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116"/>
      <c r="G263" s="116"/>
      <c r="H263" s="116"/>
      <c r="I263" s="123"/>
      <c r="J263" s="115"/>
      <c r="K263" s="116"/>
      <c r="L263" s="116"/>
      <c r="M263" s="116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120">
        <v>0</v>
      </c>
      <c r="G264" s="120">
        <v>0</v>
      </c>
      <c r="H264" s="120">
        <v>0</v>
      </c>
      <c r="I264" s="119">
        <f t="shared" ref="I264:I267" si="53">SUM(C264-F264+G264-H264)</f>
        <v>0</v>
      </c>
      <c r="J264" s="115"/>
      <c r="K264" s="116"/>
      <c r="L264" s="116"/>
      <c r="M264" s="116"/>
      <c r="N264" s="559"/>
      <c r="O264" s="559"/>
      <c r="P264" s="560"/>
    </row>
    <row r="265" spans="1:16" ht="7.5" customHeight="1" x14ac:dyDescent="0.2">
      <c r="A265" s="21"/>
      <c r="B265" s="23" t="s">
        <v>46</v>
      </c>
      <c r="C265" s="557">
        <v>0</v>
      </c>
      <c r="D265" s="558"/>
      <c r="E265" s="558"/>
      <c r="F265" s="120">
        <v>0</v>
      </c>
      <c r="G265" s="120">
        <v>0</v>
      </c>
      <c r="H265" s="120">
        <v>0</v>
      </c>
      <c r="I265" s="119">
        <f t="shared" si="53"/>
        <v>0</v>
      </c>
      <c r="J265" s="115"/>
      <c r="K265" s="116"/>
      <c r="L265" s="116"/>
      <c r="M265" s="116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120">
        <v>0</v>
      </c>
      <c r="G266" s="120">
        <v>0</v>
      </c>
      <c r="H266" s="120">
        <v>0</v>
      </c>
      <c r="I266" s="119">
        <f t="shared" si="53"/>
        <v>0</v>
      </c>
      <c r="J266" s="115"/>
      <c r="K266" s="116"/>
      <c r="L266" s="116"/>
      <c r="M266" s="116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122">
        <v>0</v>
      </c>
      <c r="G267" s="122">
        <v>0</v>
      </c>
      <c r="H267" s="122">
        <v>0</v>
      </c>
      <c r="I267" s="119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thickBot="1" x14ac:dyDescent="0.25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124"/>
      <c r="I268" s="79"/>
      <c r="J268" s="80"/>
      <c r="K268" s="127"/>
      <c r="L268" s="127"/>
      <c r="M268" s="127"/>
      <c r="N268" s="508"/>
      <c r="O268" s="508"/>
      <c r="P268" s="567"/>
    </row>
    <row r="269" spans="1:16" ht="12.75" customHeight="1" x14ac:dyDescent="0.2">
      <c r="B269" s="105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105"/>
      <c r="D271" s="105"/>
      <c r="E271" s="105"/>
      <c r="N271" s="105"/>
      <c r="O271" s="105"/>
      <c r="P271" s="105"/>
    </row>
    <row r="272" spans="1:16" ht="25.5" customHeight="1" x14ac:dyDescent="0.2">
      <c r="C272" s="105"/>
      <c r="D272" s="105"/>
      <c r="E272" s="105"/>
      <c r="N272" s="105"/>
      <c r="O272" s="105"/>
      <c r="P272" s="105"/>
    </row>
    <row r="273" spans="1:16" ht="20.100000000000001" customHeight="1" x14ac:dyDescent="0.2">
      <c r="C273" s="105"/>
      <c r="D273" s="105"/>
      <c r="E273" s="105"/>
      <c r="N273" s="105"/>
      <c r="O273" s="105"/>
      <c r="P273" s="105"/>
    </row>
    <row r="274" spans="1:16" ht="20.100000000000001" customHeight="1" x14ac:dyDescent="0.2">
      <c r="C274" s="105"/>
      <c r="D274" s="105"/>
      <c r="E274" s="105"/>
      <c r="N274" s="105"/>
      <c r="O274" s="105"/>
      <c r="P274" s="105"/>
    </row>
    <row r="275" spans="1:16" ht="20.100000000000001" customHeight="1" x14ac:dyDescent="0.2">
      <c r="C275" s="105"/>
      <c r="D275" s="105"/>
      <c r="E275" s="105"/>
      <c r="N275" s="105"/>
      <c r="O275" s="105"/>
      <c r="P275" s="105"/>
    </row>
    <row r="276" spans="1:16" ht="20.100000000000001" customHeight="1" x14ac:dyDescent="0.2">
      <c r="C276" s="105"/>
      <c r="D276" s="105"/>
      <c r="E276" s="105"/>
      <c r="N276" s="105"/>
      <c r="O276" s="105"/>
      <c r="P276" s="105"/>
    </row>
    <row r="277" spans="1:16" ht="20.100000000000001" customHeight="1" x14ac:dyDescent="0.2">
      <c r="C277" s="105"/>
      <c r="D277" s="105"/>
      <c r="E277" s="105"/>
      <c r="N277" s="105"/>
      <c r="O277" s="105"/>
      <c r="P277" s="105"/>
    </row>
    <row r="278" spans="1:16" ht="20.100000000000001" customHeight="1" x14ac:dyDescent="0.2">
      <c r="C278" s="105"/>
      <c r="D278" s="105"/>
      <c r="E278" s="105"/>
      <c r="N278" s="105"/>
      <c r="O278" s="105"/>
      <c r="P278" s="105"/>
    </row>
    <row r="279" spans="1:16" ht="20.100000000000001" customHeight="1" x14ac:dyDescent="0.2">
      <c r="C279" s="105"/>
      <c r="D279" s="105"/>
      <c r="E279" s="105"/>
      <c r="N279" s="105"/>
      <c r="O279" s="105"/>
      <c r="P279" s="105"/>
    </row>
    <row r="280" spans="1:16" ht="26.25" customHeight="1" x14ac:dyDescent="0.2">
      <c r="C280" s="105"/>
      <c r="D280" s="105"/>
      <c r="E280" s="105"/>
      <c r="N280" s="105"/>
      <c r="O280" s="105"/>
      <c r="P280" s="105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112">
        <v>1</v>
      </c>
      <c r="E286" s="112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Juni</v>
      </c>
      <c r="N287" s="534"/>
      <c r="O287" s="112">
        <f>+O247:P247</f>
        <v>0</v>
      </c>
      <c r="P287" s="112">
        <f>P247</f>
        <v>6</v>
      </c>
    </row>
    <row r="288" spans="1:16" ht="12.75" customHeight="1" x14ac:dyDescent="0.2">
      <c r="A288" s="93" t="s">
        <v>61</v>
      </c>
      <c r="B288" s="93"/>
      <c r="C288" s="112">
        <v>0</v>
      </c>
      <c r="D288" s="112">
        <v>1</v>
      </c>
      <c r="E288" s="112">
        <v>1</v>
      </c>
      <c r="I288" s="543"/>
      <c r="J288" s="106"/>
      <c r="K288" s="5"/>
      <c r="L288" s="44" t="s">
        <v>12</v>
      </c>
      <c r="M288" s="533" t="str">
        <f>M248</f>
        <v>: 2018</v>
      </c>
      <c r="N288" s="534"/>
      <c r="O288" s="112">
        <v>1</v>
      </c>
      <c r="P288" s="112">
        <f>+P248</f>
        <v>8</v>
      </c>
    </row>
    <row r="289" spans="1:16" ht="12.75" customHeight="1" thickBot="1" x14ac:dyDescent="0.25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2.7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107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2.75" customHeight="1" x14ac:dyDescent="0.2">
      <c r="A292" s="540"/>
      <c r="B292" s="542"/>
      <c r="C292" s="548" t="s">
        <v>9</v>
      </c>
      <c r="D292" s="549"/>
      <c r="E292" s="549"/>
      <c r="F292" s="108" t="s">
        <v>19</v>
      </c>
      <c r="G292" s="108" t="s">
        <v>20</v>
      </c>
      <c r="H292" s="108" t="s">
        <v>21</v>
      </c>
      <c r="I292" s="109" t="s">
        <v>22</v>
      </c>
      <c r="J292" s="70" t="s">
        <v>9</v>
      </c>
      <c r="K292" s="108" t="s">
        <v>19</v>
      </c>
      <c r="L292" s="108" t="s">
        <v>20</v>
      </c>
      <c r="M292" s="108" t="s">
        <v>21</v>
      </c>
      <c r="N292" s="550" t="s">
        <v>22</v>
      </c>
      <c r="O292" s="550"/>
      <c r="P292" s="551"/>
    </row>
    <row r="293" spans="1:16" ht="12.75" customHeight="1" x14ac:dyDescent="0.2">
      <c r="A293" s="540"/>
      <c r="B293" s="542"/>
      <c r="C293" s="552" t="s">
        <v>23</v>
      </c>
      <c r="D293" s="553"/>
      <c r="E293" s="553"/>
      <c r="F293" s="110"/>
      <c r="G293" s="110"/>
      <c r="H293" s="110"/>
      <c r="I293" s="111" t="s">
        <v>24</v>
      </c>
      <c r="J293" s="72" t="s">
        <v>23</v>
      </c>
      <c r="K293" s="110"/>
      <c r="L293" s="110"/>
      <c r="M293" s="110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113" t="s">
        <v>29</v>
      </c>
      <c r="G294" s="113" t="s">
        <v>30</v>
      </c>
      <c r="H294" s="113" t="s">
        <v>31</v>
      </c>
      <c r="I294" s="103" t="s">
        <v>32</v>
      </c>
      <c r="J294" s="104" t="s">
        <v>33</v>
      </c>
      <c r="K294" s="113" t="s">
        <v>34</v>
      </c>
      <c r="L294" s="113" t="s">
        <v>35</v>
      </c>
      <c r="M294" s="113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114">
        <f>SUM(F297,F300)</f>
        <v>0</v>
      </c>
      <c r="G295" s="114">
        <f>SUM(G297,G300)</f>
        <v>0</v>
      </c>
      <c r="H295" s="114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116"/>
      <c r="G296" s="116"/>
      <c r="H296" s="116"/>
      <c r="I296" s="73"/>
      <c r="J296" s="115"/>
      <c r="K296" s="116"/>
      <c r="L296" s="116"/>
      <c r="M296" s="116"/>
      <c r="N296" s="531"/>
      <c r="O296" s="531"/>
      <c r="P296" s="532"/>
    </row>
    <row r="297" spans="1:16" ht="7.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117">
        <f>SUM(F298:F299)</f>
        <v>0</v>
      </c>
      <c r="G297" s="117">
        <f t="shared" ref="G297:H297" si="56">SUM(G298:G299)</f>
        <v>0</v>
      </c>
      <c r="H297" s="117">
        <f t="shared" si="56"/>
        <v>0</v>
      </c>
      <c r="I297" s="119">
        <f>SUM(C297-F297+G297-H297)</f>
        <v>0</v>
      </c>
      <c r="J297" s="117">
        <f>SUM(J298:J299)</f>
        <v>0</v>
      </c>
      <c r="K297" s="117">
        <f t="shared" ref="K297:M297" si="57">SUM(K298:K299)</f>
        <v>0</v>
      </c>
      <c r="L297" s="117">
        <f t="shared" si="57"/>
        <v>0</v>
      </c>
      <c r="M297" s="117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120">
        <v>0</v>
      </c>
      <c r="G298" s="120">
        <v>0</v>
      </c>
      <c r="H298" s="120">
        <v>0</v>
      </c>
      <c r="I298" s="37">
        <f t="shared" ref="I298:I302" si="58">SUM(C298-F298+G298-H298)</f>
        <v>0</v>
      </c>
      <c r="J298" s="24">
        <v>0</v>
      </c>
      <c r="K298" s="24">
        <v>0</v>
      </c>
      <c r="L298" s="24">
        <v>0</v>
      </c>
      <c r="M298" s="24">
        <v>0</v>
      </c>
      <c r="N298" s="514">
        <f>SUM(J298-K298+L298-M298)</f>
        <v>0</v>
      </c>
      <c r="O298" s="514"/>
      <c r="P298" s="568"/>
    </row>
    <row r="299" spans="1:16" ht="12.75" customHeight="1" x14ac:dyDescent="0.2">
      <c r="A299" s="21"/>
      <c r="B299" s="23" t="s">
        <v>42</v>
      </c>
      <c r="C299" s="557">
        <v>0</v>
      </c>
      <c r="D299" s="558"/>
      <c r="E299" s="558"/>
      <c r="F299" s="120">
        <v>0</v>
      </c>
      <c r="G299" s="120">
        <v>0</v>
      </c>
      <c r="H299" s="120">
        <v>0</v>
      </c>
      <c r="I299" s="37">
        <f t="shared" si="58"/>
        <v>0</v>
      </c>
      <c r="J299" s="24">
        <v>0</v>
      </c>
      <c r="K299" s="24">
        <v>0</v>
      </c>
      <c r="L299" s="24">
        <v>0</v>
      </c>
      <c r="M299" s="24">
        <v>0</v>
      </c>
      <c r="N299" s="514">
        <f>SUM(J299-K299+L299-M299)</f>
        <v>0</v>
      </c>
      <c r="O299" s="514"/>
      <c r="P299" s="568"/>
    </row>
    <row r="300" spans="1:16" ht="12.75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117">
        <f>SUM(F301:F302)</f>
        <v>0</v>
      </c>
      <c r="G300" s="117">
        <f t="shared" ref="G300:H300" si="59">SUM(G301:G302)</f>
        <v>0</v>
      </c>
      <c r="H300" s="117">
        <f t="shared" si="59"/>
        <v>0</v>
      </c>
      <c r="I300" s="119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2.75" customHeight="1" x14ac:dyDescent="0.2">
      <c r="A301" s="21"/>
      <c r="B301" s="23" t="s">
        <v>41</v>
      </c>
      <c r="C301" s="557">
        <v>0</v>
      </c>
      <c r="D301" s="558"/>
      <c r="E301" s="558"/>
      <c r="F301" s="120">
        <v>0</v>
      </c>
      <c r="G301" s="120">
        <v>0</v>
      </c>
      <c r="H301" s="120">
        <v>0</v>
      </c>
      <c r="I301" s="37">
        <f t="shared" si="58"/>
        <v>0</v>
      </c>
      <c r="J301" s="75">
        <v>0</v>
      </c>
      <c r="K301" s="120">
        <v>0</v>
      </c>
      <c r="L301" s="120">
        <v>0</v>
      </c>
      <c r="M301" s="120">
        <v>0</v>
      </c>
      <c r="N301" s="514">
        <f>SUM(J301-K301+L301-M301)</f>
        <v>0</v>
      </c>
      <c r="O301" s="514"/>
      <c r="P301" s="568"/>
    </row>
    <row r="302" spans="1:16" ht="15" x14ac:dyDescent="0.2">
      <c r="A302" s="21"/>
      <c r="B302" s="23" t="s">
        <v>42</v>
      </c>
      <c r="C302" s="557">
        <v>0</v>
      </c>
      <c r="D302" s="558"/>
      <c r="E302" s="558"/>
      <c r="F302" s="120">
        <v>0</v>
      </c>
      <c r="G302" s="120">
        <v>0</v>
      </c>
      <c r="H302" s="120">
        <v>0</v>
      </c>
      <c r="I302" s="37">
        <f t="shared" si="58"/>
        <v>0</v>
      </c>
      <c r="J302" s="75">
        <v>0</v>
      </c>
      <c r="K302" s="120">
        <v>0</v>
      </c>
      <c r="L302" s="120">
        <v>0</v>
      </c>
      <c r="M302" s="120">
        <v>0</v>
      </c>
      <c r="N302" s="514">
        <f>SUM(J302-K302+L302-M302)</f>
        <v>0</v>
      </c>
      <c r="O302" s="514"/>
      <c r="P302" s="568"/>
    </row>
    <row r="303" spans="1:16" ht="30" customHeight="1" x14ac:dyDescent="0.2">
      <c r="A303" s="18">
        <v>2</v>
      </c>
      <c r="B303" s="19" t="s">
        <v>44</v>
      </c>
      <c r="C303" s="530"/>
      <c r="D303" s="531"/>
      <c r="E303" s="531"/>
      <c r="F303" s="116"/>
      <c r="G303" s="116"/>
      <c r="H303" s="116"/>
      <c r="I303" s="123"/>
      <c r="J303" s="115"/>
      <c r="K303" s="116"/>
      <c r="L303" s="116"/>
      <c r="M303" s="116"/>
      <c r="N303" s="559"/>
      <c r="O303" s="559"/>
      <c r="P303" s="560"/>
    </row>
    <row r="304" spans="1:16" ht="25.5" customHeight="1" x14ac:dyDescent="0.2">
      <c r="A304" s="21"/>
      <c r="B304" s="23" t="s">
        <v>45</v>
      </c>
      <c r="C304" s="557">
        <v>0</v>
      </c>
      <c r="D304" s="558"/>
      <c r="E304" s="558"/>
      <c r="F304" s="120">
        <v>0</v>
      </c>
      <c r="G304" s="120">
        <v>0</v>
      </c>
      <c r="H304" s="120">
        <v>0</v>
      </c>
      <c r="I304" s="119">
        <f t="shared" ref="I304:I307" si="61">SUM(C304-F304+G304-H304)</f>
        <v>0</v>
      </c>
      <c r="J304" s="115"/>
      <c r="K304" s="116"/>
      <c r="L304" s="116"/>
      <c r="M304" s="116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120">
        <v>0</v>
      </c>
      <c r="G305" s="120">
        <v>0</v>
      </c>
      <c r="H305" s="120">
        <v>0</v>
      </c>
      <c r="I305" s="119">
        <f t="shared" si="61"/>
        <v>0</v>
      </c>
      <c r="J305" s="115"/>
      <c r="K305" s="116"/>
      <c r="L305" s="116"/>
      <c r="M305" s="116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120">
        <v>0</v>
      </c>
      <c r="G306" s="120">
        <v>0</v>
      </c>
      <c r="H306" s="120">
        <v>0</v>
      </c>
      <c r="I306" s="119">
        <f t="shared" si="61"/>
        <v>0</v>
      </c>
      <c r="J306" s="115"/>
      <c r="K306" s="116"/>
      <c r="L306" s="116"/>
      <c r="M306" s="116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122">
        <v>0</v>
      </c>
      <c r="G307" s="122">
        <v>0</v>
      </c>
      <c r="H307" s="122">
        <v>0</v>
      </c>
      <c r="I307" s="119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thickBot="1" x14ac:dyDescent="0.25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124"/>
      <c r="I308" s="79"/>
      <c r="J308" s="80"/>
      <c r="K308" s="127"/>
      <c r="L308" s="127"/>
      <c r="M308" s="127"/>
      <c r="N308" s="508"/>
      <c r="O308" s="508"/>
      <c r="P308" s="567"/>
    </row>
    <row r="309" spans="1:16" ht="20.100000000000001" customHeight="1" x14ac:dyDescent="0.2">
      <c r="B309" s="105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105"/>
      <c r="D311" s="105"/>
      <c r="E311" s="105"/>
      <c r="N311" s="105"/>
      <c r="O311" s="105"/>
      <c r="P311" s="105"/>
    </row>
    <row r="312" spans="1:16" ht="26.25" customHeight="1" x14ac:dyDescent="0.2">
      <c r="C312" s="105"/>
      <c r="D312" s="105"/>
      <c r="E312" s="105"/>
      <c r="N312" s="105"/>
      <c r="O312" s="105"/>
      <c r="P312" s="105"/>
    </row>
    <row r="313" spans="1:16" ht="20.100000000000001" customHeight="1" x14ac:dyDescent="0.2">
      <c r="C313" s="105"/>
      <c r="D313" s="105"/>
      <c r="E313" s="105"/>
      <c r="N313" s="105"/>
      <c r="O313" s="105"/>
      <c r="P313" s="105"/>
    </row>
    <row r="314" spans="1:16" ht="20.100000000000001" customHeight="1" x14ac:dyDescent="0.2">
      <c r="C314" s="105"/>
      <c r="D314" s="105"/>
      <c r="E314" s="105"/>
      <c r="N314" s="105"/>
      <c r="O314" s="105"/>
      <c r="P314" s="105"/>
    </row>
    <row r="315" spans="1:16" ht="20.100000000000001" customHeight="1" x14ac:dyDescent="0.2">
      <c r="C315" s="105"/>
      <c r="D315" s="105"/>
      <c r="E315" s="105"/>
      <c r="N315" s="105"/>
      <c r="O315" s="105"/>
      <c r="P315" s="105"/>
    </row>
    <row r="316" spans="1:16" ht="20.100000000000001" customHeight="1" x14ac:dyDescent="0.2">
      <c r="C316" s="105"/>
      <c r="D316" s="105"/>
      <c r="E316" s="105"/>
      <c r="N316" s="105"/>
      <c r="O316" s="105"/>
      <c r="P316" s="105"/>
    </row>
    <row r="317" spans="1:16" ht="24" customHeight="1" x14ac:dyDescent="0.2">
      <c r="C317" s="105"/>
      <c r="D317" s="105"/>
      <c r="E317" s="105"/>
      <c r="N317" s="105"/>
      <c r="O317" s="105"/>
      <c r="P317" s="105"/>
    </row>
    <row r="318" spans="1:16" x14ac:dyDescent="0.2">
      <c r="C318" s="105"/>
      <c r="D318" s="105"/>
      <c r="E318" s="105"/>
      <c r="N318" s="105"/>
      <c r="O318" s="105"/>
      <c r="P318" s="105"/>
    </row>
    <row r="319" spans="1:16" x14ac:dyDescent="0.2">
      <c r="C319" s="105"/>
      <c r="D319" s="105"/>
      <c r="E319" s="105"/>
      <c r="N319" s="105"/>
      <c r="O319" s="105"/>
      <c r="P319" s="105"/>
    </row>
    <row r="320" spans="1:16" x14ac:dyDescent="0.2">
      <c r="C320" s="105"/>
      <c r="D320" s="105"/>
      <c r="E320" s="105"/>
      <c r="N320" s="105"/>
      <c r="O320" s="105"/>
      <c r="P320" s="105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112">
        <v>1</v>
      </c>
      <c r="E326" s="112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Juni</v>
      </c>
      <c r="N327" s="534"/>
      <c r="O327" s="112">
        <f>+O287:P287</f>
        <v>0</v>
      </c>
      <c r="P327" s="112">
        <f>P287</f>
        <v>6</v>
      </c>
    </row>
    <row r="328" spans="1:16" ht="12.75" customHeight="1" x14ac:dyDescent="0.2">
      <c r="A328" s="92" t="s">
        <v>62</v>
      </c>
      <c r="B328" s="92"/>
      <c r="C328" s="112">
        <v>0</v>
      </c>
      <c r="D328" s="112">
        <v>2</v>
      </c>
      <c r="E328" s="112">
        <v>2</v>
      </c>
      <c r="I328" s="543"/>
      <c r="J328" s="106"/>
      <c r="K328" s="5"/>
      <c r="L328" s="44" t="s">
        <v>12</v>
      </c>
      <c r="M328" s="533" t="str">
        <f>M288</f>
        <v>: 2018</v>
      </c>
      <c r="N328" s="534"/>
      <c r="O328" s="112">
        <v>1</v>
      </c>
      <c r="P328" s="112">
        <f>+P288</f>
        <v>8</v>
      </c>
    </row>
    <row r="329" spans="1:16" ht="7.5" customHeight="1" thickBot="1" x14ac:dyDescent="0.25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107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108" t="s">
        <v>19</v>
      </c>
      <c r="G332" s="108" t="s">
        <v>20</v>
      </c>
      <c r="H332" s="108" t="s">
        <v>21</v>
      </c>
      <c r="I332" s="109" t="s">
        <v>22</v>
      </c>
      <c r="J332" s="70" t="s">
        <v>9</v>
      </c>
      <c r="K332" s="108" t="s">
        <v>19</v>
      </c>
      <c r="L332" s="108" t="s">
        <v>20</v>
      </c>
      <c r="M332" s="108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110"/>
      <c r="G333" s="110"/>
      <c r="H333" s="110"/>
      <c r="I333" s="111" t="s">
        <v>24</v>
      </c>
      <c r="J333" s="72" t="s">
        <v>23</v>
      </c>
      <c r="K333" s="110"/>
      <c r="L333" s="110"/>
      <c r="M333" s="110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113" t="s">
        <v>29</v>
      </c>
      <c r="G334" s="113" t="s">
        <v>30</v>
      </c>
      <c r="H334" s="113" t="s">
        <v>31</v>
      </c>
      <c r="I334" s="103" t="s">
        <v>32</v>
      </c>
      <c r="J334" s="104" t="s">
        <v>33</v>
      </c>
      <c r="K334" s="113" t="s">
        <v>34</v>
      </c>
      <c r="L334" s="113" t="s">
        <v>35</v>
      </c>
      <c r="M334" s="113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370</v>
      </c>
      <c r="D335" s="526"/>
      <c r="E335" s="526"/>
      <c r="F335" s="114">
        <f>SUM(F337,F340)</f>
        <v>0</v>
      </c>
      <c r="G335" s="114">
        <f>SUM(G337,G340)</f>
        <v>0</v>
      </c>
      <c r="H335" s="114">
        <f>SUM(H337,H340)</f>
        <v>0</v>
      </c>
      <c r="I335" s="16">
        <f>SUM(I337,I340)</f>
        <v>370</v>
      </c>
      <c r="J335" s="16">
        <f>SUM(J337,J340)</f>
        <v>115</v>
      </c>
      <c r="K335" s="16">
        <f t="shared" ref="K335:N335" si="63">SUM(K337,K340)</f>
        <v>0</v>
      </c>
      <c r="L335" s="16">
        <f t="shared" si="63"/>
        <v>0</v>
      </c>
      <c r="M335" s="16">
        <f t="shared" si="63"/>
        <v>0</v>
      </c>
      <c r="N335" s="527">
        <f t="shared" si="63"/>
        <v>115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116"/>
      <c r="G336" s="116"/>
      <c r="H336" s="116"/>
      <c r="I336" s="73"/>
      <c r="J336" s="115"/>
      <c r="K336" s="116"/>
      <c r="L336" s="116"/>
      <c r="M336" s="116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117">
        <f>SUM(F338:F339)</f>
        <v>0</v>
      </c>
      <c r="G337" s="117">
        <f t="shared" ref="G337:H337" si="64">SUM(G338:G339)</f>
        <v>0</v>
      </c>
      <c r="H337" s="117">
        <f t="shared" si="64"/>
        <v>0</v>
      </c>
      <c r="I337" s="119">
        <f>SUM(C337-F337+G337-H337)</f>
        <v>0</v>
      </c>
      <c r="J337" s="117">
        <f>SUM(J338:J339)</f>
        <v>0</v>
      </c>
      <c r="K337" s="117">
        <f t="shared" ref="K337:M337" si="65">SUM(K338:K339)</f>
        <v>0</v>
      </c>
      <c r="L337" s="117">
        <f t="shared" si="65"/>
        <v>0</v>
      </c>
      <c r="M337" s="117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120">
        <v>0</v>
      </c>
      <c r="G338" s="120">
        <v>0</v>
      </c>
      <c r="H338" s="120">
        <v>0</v>
      </c>
      <c r="I338" s="37">
        <f t="shared" ref="I338:I342" si="66">SUM(C338-F338+G338-H338)</f>
        <v>0</v>
      </c>
      <c r="J338" s="24">
        <v>0</v>
      </c>
      <c r="K338" s="24">
        <v>0</v>
      </c>
      <c r="L338" s="24">
        <v>0</v>
      </c>
      <c r="M338" s="24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120">
        <v>0</v>
      </c>
      <c r="G339" s="120">
        <v>0</v>
      </c>
      <c r="H339" s="120">
        <v>0</v>
      </c>
      <c r="I339" s="37">
        <f t="shared" si="66"/>
        <v>0</v>
      </c>
      <c r="J339" s="24">
        <v>0</v>
      </c>
      <c r="K339" s="24">
        <v>0</v>
      </c>
      <c r="L339" s="24">
        <v>0</v>
      </c>
      <c r="M339" s="24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370</v>
      </c>
      <c r="D340" s="570"/>
      <c r="E340" s="570"/>
      <c r="F340" s="117">
        <f>SUM(F341:F342)</f>
        <v>0</v>
      </c>
      <c r="G340" s="117">
        <f t="shared" ref="G340:H340" si="67">SUM(G341:G342)</f>
        <v>0</v>
      </c>
      <c r="H340" s="117">
        <f t="shared" si="67"/>
        <v>0</v>
      </c>
      <c r="I340" s="119">
        <f t="shared" si="66"/>
        <v>370</v>
      </c>
      <c r="J340" s="25">
        <f>SUM(J341:J342)</f>
        <v>115</v>
      </c>
      <c r="K340" s="25">
        <f t="shared" ref="K340:M340" si="68">SUM(K341:K342)</f>
        <v>0</v>
      </c>
      <c r="L340" s="25">
        <f t="shared" si="68"/>
        <v>0</v>
      </c>
      <c r="M340" s="25">
        <f t="shared" si="68"/>
        <v>0</v>
      </c>
      <c r="N340" s="514">
        <f>SUM(N341:P342)</f>
        <v>115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0</v>
      </c>
      <c r="D341" s="558"/>
      <c r="E341" s="558"/>
      <c r="F341" s="120">
        <v>0</v>
      </c>
      <c r="G341" s="120">
        <v>0</v>
      </c>
      <c r="H341" s="120">
        <v>0</v>
      </c>
      <c r="I341" s="37">
        <f t="shared" si="66"/>
        <v>0</v>
      </c>
      <c r="J341" s="75">
        <v>115</v>
      </c>
      <c r="K341" s="120">
        <v>0</v>
      </c>
      <c r="L341" s="120">
        <v>0</v>
      </c>
      <c r="M341" s="120">
        <v>0</v>
      </c>
      <c r="N341" s="514">
        <f>SUM(J341-K341+L341-M341)</f>
        <v>115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370</v>
      </c>
      <c r="D342" s="558"/>
      <c r="E342" s="558"/>
      <c r="F342" s="120">
        <v>0</v>
      </c>
      <c r="G342" s="120">
        <v>0</v>
      </c>
      <c r="H342" s="120">
        <v>0</v>
      </c>
      <c r="I342" s="37">
        <f t="shared" si="66"/>
        <v>370</v>
      </c>
      <c r="J342" s="75">
        <v>0</v>
      </c>
      <c r="K342" s="120">
        <v>0</v>
      </c>
      <c r="L342" s="120">
        <v>0</v>
      </c>
      <c r="M342" s="120">
        <v>0</v>
      </c>
      <c r="N342" s="514">
        <f>SUM(J342-K342+L342-M342)</f>
        <v>0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116"/>
      <c r="G343" s="116"/>
      <c r="H343" s="116"/>
      <c r="I343" s="123"/>
      <c r="J343" s="115"/>
      <c r="K343" s="116"/>
      <c r="L343" s="116"/>
      <c r="M343" s="116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120">
        <v>0</v>
      </c>
      <c r="G344" s="120">
        <v>0</v>
      </c>
      <c r="H344" s="120">
        <v>0</v>
      </c>
      <c r="I344" s="119">
        <f t="shared" ref="I344:I347" si="69">SUM(C344-F344+G344-H344)</f>
        <v>0</v>
      </c>
      <c r="J344" s="115"/>
      <c r="K344" s="116"/>
      <c r="L344" s="116"/>
      <c r="M344" s="116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370</v>
      </c>
      <c r="D345" s="558"/>
      <c r="E345" s="558"/>
      <c r="F345" s="120">
        <v>0</v>
      </c>
      <c r="G345" s="120">
        <v>0</v>
      </c>
      <c r="H345" s="120">
        <v>0</v>
      </c>
      <c r="I345" s="119">
        <f t="shared" si="69"/>
        <v>370</v>
      </c>
      <c r="J345" s="115"/>
      <c r="K345" s="116"/>
      <c r="L345" s="116"/>
      <c r="M345" s="116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120">
        <v>0</v>
      </c>
      <c r="G346" s="120">
        <v>0</v>
      </c>
      <c r="H346" s="120">
        <v>0</v>
      </c>
      <c r="I346" s="119">
        <f t="shared" si="69"/>
        <v>0</v>
      </c>
      <c r="J346" s="115"/>
      <c r="K346" s="116"/>
      <c r="L346" s="116"/>
      <c r="M346" s="116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122">
        <v>0</v>
      </c>
      <c r="G347" s="122">
        <v>0</v>
      </c>
      <c r="H347" s="122">
        <v>0</v>
      </c>
      <c r="I347" s="119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thickBot="1" x14ac:dyDescent="0.25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124"/>
      <c r="I348" s="79"/>
      <c r="J348" s="80"/>
      <c r="K348" s="127"/>
      <c r="L348" s="127"/>
      <c r="M348" s="127"/>
      <c r="N348" s="508"/>
      <c r="O348" s="508"/>
      <c r="P348" s="567"/>
    </row>
    <row r="349" spans="1:16" ht="24" customHeight="1" x14ac:dyDescent="0.2">
      <c r="B349" s="105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>SUM(G344:G347)-G335</f>
        <v>0</v>
      </c>
      <c r="H349" s="50">
        <f t="shared" ref="H349:I349" si="70">SUM(H344:H347)-H335</f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105"/>
      <c r="D351" s="105"/>
      <c r="E351" s="105"/>
      <c r="N351" s="105"/>
      <c r="O351" s="105"/>
      <c r="P351" s="105"/>
    </row>
    <row r="352" spans="1:16" x14ac:dyDescent="0.2">
      <c r="C352" s="105"/>
      <c r="D352" s="105"/>
      <c r="E352" s="105"/>
      <c r="N352" s="105"/>
      <c r="O352" s="105"/>
      <c r="P352" s="105"/>
    </row>
    <row r="353" spans="1:16" ht="12.75" customHeight="1" x14ac:dyDescent="0.2">
      <c r="C353" s="105"/>
      <c r="D353" s="105"/>
      <c r="E353" s="105"/>
      <c r="N353" s="105"/>
      <c r="O353" s="105"/>
      <c r="P353" s="105"/>
    </row>
    <row r="354" spans="1:16" ht="12.75" customHeight="1" x14ac:dyDescent="0.2">
      <c r="C354" s="105"/>
      <c r="D354" s="105"/>
      <c r="E354" s="105"/>
      <c r="N354" s="105"/>
      <c r="O354" s="105"/>
      <c r="P354" s="105"/>
    </row>
    <row r="355" spans="1:16" x14ac:dyDescent="0.2">
      <c r="C355" s="105"/>
      <c r="D355" s="105"/>
      <c r="E355" s="105"/>
      <c r="N355" s="105"/>
      <c r="O355" s="105"/>
      <c r="P355" s="105"/>
    </row>
    <row r="356" spans="1:16" x14ac:dyDescent="0.2">
      <c r="C356" s="105"/>
      <c r="D356" s="105"/>
      <c r="E356" s="105"/>
      <c r="N356" s="105"/>
      <c r="O356" s="105"/>
      <c r="P356" s="105"/>
    </row>
    <row r="357" spans="1:16" x14ac:dyDescent="0.2">
      <c r="C357" s="105"/>
      <c r="D357" s="105"/>
      <c r="E357" s="105"/>
      <c r="N357" s="105"/>
      <c r="O357" s="105"/>
      <c r="P357" s="105"/>
    </row>
    <row r="358" spans="1:16" x14ac:dyDescent="0.2">
      <c r="C358" s="105"/>
      <c r="D358" s="105"/>
      <c r="E358" s="105"/>
      <c r="N358" s="105"/>
      <c r="O358" s="105"/>
      <c r="P358" s="105"/>
    </row>
    <row r="359" spans="1:16" ht="12.75" customHeight="1" x14ac:dyDescent="0.2">
      <c r="C359" s="105"/>
      <c r="D359" s="105"/>
      <c r="E359" s="105"/>
      <c r="N359" s="105"/>
      <c r="O359" s="105"/>
      <c r="P359" s="105"/>
    </row>
    <row r="360" spans="1:16" ht="12.75" customHeight="1" x14ac:dyDescent="0.2">
      <c r="C360" s="105"/>
      <c r="D360" s="105"/>
      <c r="E360" s="105"/>
      <c r="N360" s="105"/>
      <c r="O360" s="105"/>
      <c r="P360" s="105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112">
        <v>1</v>
      </c>
      <c r="E366" s="112">
        <v>5</v>
      </c>
      <c r="K366" s="5"/>
      <c r="L366" s="5"/>
      <c r="M366" s="5"/>
      <c r="N366" s="5"/>
      <c r="O366" s="5"/>
      <c r="P366" s="5"/>
    </row>
    <row r="367" spans="1:16" ht="17.25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Juni</v>
      </c>
      <c r="N367" s="534"/>
      <c r="O367" s="112">
        <f>+O327:P327</f>
        <v>0</v>
      </c>
      <c r="P367" s="112">
        <f>P327</f>
        <v>6</v>
      </c>
    </row>
    <row r="368" spans="1:16" ht="17.25" customHeight="1" x14ac:dyDescent="0.2">
      <c r="A368" s="92" t="s">
        <v>63</v>
      </c>
      <c r="B368" s="92"/>
      <c r="C368" s="83">
        <v>0</v>
      </c>
      <c r="D368" s="83">
        <v>4</v>
      </c>
      <c r="E368" s="83">
        <v>3</v>
      </c>
      <c r="F368" s="7"/>
      <c r="G368" s="7"/>
      <c r="I368" s="543"/>
      <c r="J368" s="106"/>
      <c r="K368" s="5"/>
      <c r="L368" s="44" t="s">
        <v>12</v>
      </c>
      <c r="M368" s="533" t="str">
        <f>M328</f>
        <v>: 2018</v>
      </c>
      <c r="N368" s="534"/>
      <c r="O368" s="112">
        <v>1</v>
      </c>
      <c r="P368" s="112">
        <f>+P328</f>
        <v>8</v>
      </c>
    </row>
    <row r="369" spans="1:16" ht="16.5" customHeight="1" thickBot="1" x14ac:dyDescent="0.25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107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108" t="s">
        <v>19</v>
      </c>
      <c r="G372" s="108" t="s">
        <v>20</v>
      </c>
      <c r="H372" s="108" t="s">
        <v>21</v>
      </c>
      <c r="I372" s="109" t="s">
        <v>22</v>
      </c>
      <c r="J372" s="70" t="s">
        <v>9</v>
      </c>
      <c r="K372" s="108" t="s">
        <v>19</v>
      </c>
      <c r="L372" s="108" t="s">
        <v>20</v>
      </c>
      <c r="M372" s="108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110"/>
      <c r="G373" s="110"/>
      <c r="H373" s="110"/>
      <c r="I373" s="111" t="s">
        <v>24</v>
      </c>
      <c r="J373" s="72" t="s">
        <v>23</v>
      </c>
      <c r="K373" s="110"/>
      <c r="L373" s="110"/>
      <c r="M373" s="110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113" t="s">
        <v>29</v>
      </c>
      <c r="G374" s="113" t="s">
        <v>30</v>
      </c>
      <c r="H374" s="113" t="s">
        <v>31</v>
      </c>
      <c r="I374" s="103" t="s">
        <v>32</v>
      </c>
      <c r="J374" s="104" t="s">
        <v>33</v>
      </c>
      <c r="K374" s="113" t="s">
        <v>34</v>
      </c>
      <c r="L374" s="113" t="s">
        <v>35</v>
      </c>
      <c r="M374" s="113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40</v>
      </c>
      <c r="D375" s="526"/>
      <c r="E375" s="526"/>
      <c r="F375" s="114">
        <f>SUM(F377,F380)</f>
        <v>40</v>
      </c>
      <c r="G375" s="114">
        <f>SUM(G377,G380)</f>
        <v>1</v>
      </c>
      <c r="H375" s="114">
        <f>SUM(H377,H380)</f>
        <v>0</v>
      </c>
      <c r="I375" s="16">
        <f>SUM(I377,I380)</f>
        <v>1</v>
      </c>
      <c r="J375" s="16">
        <f>SUM(J377,J380)</f>
        <v>0</v>
      </c>
      <c r="K375" s="16">
        <f t="shared" ref="K375:N375" si="71">SUM(K377,K380)</f>
        <v>0</v>
      </c>
      <c r="L375" s="16">
        <f t="shared" si="71"/>
        <v>0</v>
      </c>
      <c r="M375" s="16">
        <f t="shared" si="71"/>
        <v>0</v>
      </c>
      <c r="N375" s="527">
        <f t="shared" si="71"/>
        <v>0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116"/>
      <c r="G376" s="116"/>
      <c r="H376" s="116"/>
      <c r="I376" s="73"/>
      <c r="J376" s="115"/>
      <c r="K376" s="116"/>
      <c r="L376" s="116"/>
      <c r="M376" s="116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117">
        <f>SUM(F378:F379)</f>
        <v>0</v>
      </c>
      <c r="G377" s="117">
        <f t="shared" ref="G377:H377" si="72">SUM(G378:G379)</f>
        <v>0</v>
      </c>
      <c r="H377" s="117">
        <f t="shared" si="72"/>
        <v>0</v>
      </c>
      <c r="I377" s="119">
        <f>SUM(C377-F377+G377-H377)</f>
        <v>0</v>
      </c>
      <c r="J377" s="117">
        <f>SUM(J378:J379)</f>
        <v>0</v>
      </c>
      <c r="K377" s="117">
        <f t="shared" ref="K377:M377" si="73">SUM(K378:K379)</f>
        <v>0</v>
      </c>
      <c r="L377" s="117">
        <f t="shared" si="73"/>
        <v>0</v>
      </c>
      <c r="M377" s="117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120">
        <v>0</v>
      </c>
      <c r="G378" s="120">
        <v>0</v>
      </c>
      <c r="H378" s="120">
        <v>0</v>
      </c>
      <c r="I378" s="37">
        <f t="shared" ref="I378:I382" si="74">SUM(C378-F378+G378-H378)</f>
        <v>0</v>
      </c>
      <c r="J378" s="24">
        <v>0</v>
      </c>
      <c r="K378" s="24">
        <v>0</v>
      </c>
      <c r="L378" s="24">
        <v>0</v>
      </c>
      <c r="M378" s="24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120">
        <v>0</v>
      </c>
      <c r="G379" s="120">
        <v>0</v>
      </c>
      <c r="H379" s="120">
        <v>0</v>
      </c>
      <c r="I379" s="37">
        <f t="shared" si="74"/>
        <v>0</v>
      </c>
      <c r="J379" s="24">
        <v>0</v>
      </c>
      <c r="K379" s="24">
        <v>0</v>
      </c>
      <c r="L379" s="24">
        <v>0</v>
      </c>
      <c r="M379" s="24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40</v>
      </c>
      <c r="D380" s="570"/>
      <c r="E380" s="570"/>
      <c r="F380" s="117">
        <f>SUM(F381:F382)</f>
        <v>40</v>
      </c>
      <c r="G380" s="117">
        <f t="shared" ref="G380:H380" si="75">SUM(G381:G382)</f>
        <v>1</v>
      </c>
      <c r="H380" s="117">
        <f t="shared" si="75"/>
        <v>0</v>
      </c>
      <c r="I380" s="119">
        <f t="shared" si="74"/>
        <v>1</v>
      </c>
      <c r="J380" s="25">
        <f>SUM(J381:J382)</f>
        <v>0</v>
      </c>
      <c r="K380" s="25">
        <f t="shared" ref="K380:M380" si="76">SUM(K381:K382)</f>
        <v>0</v>
      </c>
      <c r="L380" s="25">
        <f t="shared" si="76"/>
        <v>0</v>
      </c>
      <c r="M380" s="25">
        <f t="shared" si="76"/>
        <v>0</v>
      </c>
      <c r="N380" s="514">
        <f>SUM(N381:P382)</f>
        <v>0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40</v>
      </c>
      <c r="D381" s="558"/>
      <c r="E381" s="558"/>
      <c r="F381" s="120">
        <v>40</v>
      </c>
      <c r="G381" s="120">
        <v>1</v>
      </c>
      <c r="H381" s="120">
        <v>0</v>
      </c>
      <c r="I381" s="37">
        <f t="shared" si="74"/>
        <v>1</v>
      </c>
      <c r="J381" s="75">
        <v>0</v>
      </c>
      <c r="K381" s="120">
        <v>0</v>
      </c>
      <c r="L381" s="120">
        <v>0</v>
      </c>
      <c r="M381" s="120">
        <v>0</v>
      </c>
      <c r="N381" s="514">
        <f>SUM(J381-K381+L381-M381)</f>
        <v>0</v>
      </c>
      <c r="O381" s="514"/>
      <c r="P381" s="568"/>
    </row>
    <row r="382" spans="1:16" ht="15" x14ac:dyDescent="0.2">
      <c r="A382" s="21"/>
      <c r="B382" s="23" t="s">
        <v>42</v>
      </c>
      <c r="C382" s="557">
        <v>0</v>
      </c>
      <c r="D382" s="558"/>
      <c r="E382" s="558"/>
      <c r="F382" s="120">
        <v>0</v>
      </c>
      <c r="G382" s="120">
        <v>0</v>
      </c>
      <c r="H382" s="120">
        <v>0</v>
      </c>
      <c r="I382" s="37">
        <f t="shared" si="74"/>
        <v>0</v>
      </c>
      <c r="J382" s="75">
        <v>0</v>
      </c>
      <c r="K382" s="120">
        <v>0</v>
      </c>
      <c r="L382" s="120">
        <v>0</v>
      </c>
      <c r="M382" s="120">
        <v>0</v>
      </c>
      <c r="N382" s="514">
        <f>SUM(J382-K382+L382-M382)</f>
        <v>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116"/>
      <c r="G383" s="116"/>
      <c r="H383" s="116"/>
      <c r="I383" s="123"/>
      <c r="J383" s="115"/>
      <c r="K383" s="116"/>
      <c r="L383" s="116"/>
      <c r="M383" s="116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0</v>
      </c>
      <c r="D384" s="558"/>
      <c r="E384" s="558"/>
      <c r="F384" s="120">
        <v>0</v>
      </c>
      <c r="G384" s="120">
        <v>1</v>
      </c>
      <c r="H384" s="120">
        <v>0</v>
      </c>
      <c r="I384" s="119">
        <f>SUM(C384-F384+G384-H384)</f>
        <v>1</v>
      </c>
      <c r="J384" s="115"/>
      <c r="K384" s="116"/>
      <c r="L384" s="116"/>
      <c r="M384" s="116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120">
        <v>0</v>
      </c>
      <c r="G385" s="120">
        <v>0</v>
      </c>
      <c r="H385" s="120">
        <v>0</v>
      </c>
      <c r="I385" s="119">
        <f t="shared" ref="I385:I387" si="77">SUM(C385-F385+G385-H385)</f>
        <v>0</v>
      </c>
      <c r="J385" s="115"/>
      <c r="K385" s="116"/>
      <c r="L385" s="116"/>
      <c r="M385" s="116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120">
        <v>0</v>
      </c>
      <c r="G386" s="120">
        <v>0</v>
      </c>
      <c r="H386" s="120">
        <v>0</v>
      </c>
      <c r="I386" s="119">
        <f t="shared" si="77"/>
        <v>0</v>
      </c>
      <c r="J386" s="115"/>
      <c r="K386" s="116"/>
      <c r="L386" s="116"/>
      <c r="M386" s="116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40</v>
      </c>
      <c r="D387" s="562"/>
      <c r="E387" s="562"/>
      <c r="F387" s="122">
        <v>40</v>
      </c>
      <c r="G387" s="122">
        <v>0</v>
      </c>
      <c r="H387" s="122">
        <v>0</v>
      </c>
      <c r="I387" s="119">
        <f t="shared" si="77"/>
        <v>0</v>
      </c>
      <c r="J387" s="78"/>
      <c r="K387" s="29"/>
      <c r="L387" s="29"/>
      <c r="M387" s="29"/>
      <c r="N387" s="563"/>
      <c r="O387" s="563"/>
      <c r="P387" s="564"/>
    </row>
    <row r="388" spans="1:16" ht="15" thickBot="1" x14ac:dyDescent="0.25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124"/>
      <c r="I388" s="79"/>
      <c r="J388" s="80"/>
      <c r="K388" s="127"/>
      <c r="L388" s="127"/>
      <c r="M388" s="127"/>
      <c r="N388" s="508"/>
      <c r="O388" s="508"/>
      <c r="P388" s="567"/>
    </row>
    <row r="389" spans="1:16" x14ac:dyDescent="0.2">
      <c r="B389" s="105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105"/>
      <c r="D391" s="105"/>
      <c r="E391" s="105"/>
      <c r="N391" s="105"/>
      <c r="O391" s="105"/>
      <c r="P391" s="105"/>
    </row>
    <row r="392" spans="1:16" ht="7.5" customHeight="1" x14ac:dyDescent="0.2">
      <c r="C392" s="105"/>
      <c r="D392" s="105"/>
      <c r="E392" s="105"/>
      <c r="N392" s="105"/>
      <c r="O392" s="105"/>
      <c r="P392" s="105"/>
    </row>
    <row r="393" spans="1:16" ht="18" customHeight="1" x14ac:dyDescent="0.2">
      <c r="C393" s="105"/>
      <c r="D393" s="105"/>
      <c r="E393" s="105"/>
      <c r="N393" s="105"/>
      <c r="O393" s="105"/>
      <c r="P393" s="105"/>
    </row>
    <row r="394" spans="1:16" ht="12.75" customHeight="1" x14ac:dyDescent="0.2">
      <c r="C394" s="105"/>
      <c r="D394" s="105"/>
      <c r="E394" s="105"/>
      <c r="N394" s="105"/>
      <c r="O394" s="105"/>
      <c r="P394" s="105"/>
    </row>
    <row r="395" spans="1:16" ht="12.75" customHeight="1" x14ac:dyDescent="0.2">
      <c r="C395" s="105"/>
      <c r="D395" s="105"/>
      <c r="E395" s="105"/>
      <c r="N395" s="105"/>
      <c r="O395" s="105"/>
      <c r="P395" s="105"/>
    </row>
    <row r="396" spans="1:16" ht="12.75" customHeight="1" x14ac:dyDescent="0.2">
      <c r="C396" s="105"/>
      <c r="D396" s="105"/>
      <c r="E396" s="105"/>
      <c r="N396" s="105"/>
      <c r="O396" s="105"/>
      <c r="P396" s="105"/>
    </row>
    <row r="397" spans="1:16" x14ac:dyDescent="0.2">
      <c r="C397" s="105"/>
      <c r="D397" s="105"/>
      <c r="E397" s="105"/>
      <c r="N397" s="105"/>
      <c r="O397" s="105"/>
      <c r="P397" s="105"/>
    </row>
    <row r="398" spans="1:16" ht="30" customHeight="1" x14ac:dyDescent="0.2">
      <c r="C398" s="105"/>
      <c r="D398" s="105"/>
      <c r="E398" s="105"/>
      <c r="N398" s="105"/>
      <c r="O398" s="105"/>
      <c r="P398" s="105"/>
    </row>
    <row r="399" spans="1:16" ht="25.5" customHeight="1" x14ac:dyDescent="0.2">
      <c r="C399" s="105"/>
      <c r="D399" s="105"/>
      <c r="E399" s="105"/>
      <c r="N399" s="105"/>
      <c r="O399" s="105"/>
      <c r="P399" s="105"/>
    </row>
    <row r="400" spans="1:16" ht="20.100000000000001" customHeight="1" x14ac:dyDescent="0.2">
      <c r="C400" s="105"/>
      <c r="D400" s="105"/>
      <c r="E400" s="105"/>
      <c r="N400" s="105"/>
      <c r="O400" s="105"/>
      <c r="P400" s="105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112">
        <v>1</v>
      </c>
      <c r="E406" s="112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Juni</v>
      </c>
      <c r="N407" s="534"/>
      <c r="O407" s="112">
        <f>+O367:P367</f>
        <v>0</v>
      </c>
      <c r="P407" s="112">
        <f>P367</f>
        <v>6</v>
      </c>
    </row>
    <row r="408" spans="1:16" ht="20.100000000000001" customHeight="1" x14ac:dyDescent="0.2">
      <c r="A408" s="92" t="s">
        <v>64</v>
      </c>
      <c r="B408" s="92"/>
      <c r="C408" s="112">
        <v>0</v>
      </c>
      <c r="D408" s="112">
        <v>4</v>
      </c>
      <c r="E408" s="112">
        <v>2</v>
      </c>
      <c r="I408" s="543"/>
      <c r="J408" s="106"/>
      <c r="K408" s="5"/>
      <c r="L408" s="44" t="s">
        <v>12</v>
      </c>
      <c r="M408" s="533" t="str">
        <f>M368</f>
        <v>: 2018</v>
      </c>
      <c r="N408" s="534"/>
      <c r="O408" s="112">
        <v>1</v>
      </c>
      <c r="P408" s="112">
        <f>+P368</f>
        <v>8</v>
      </c>
    </row>
    <row r="409" spans="1:16" ht="20.100000000000001" customHeight="1" thickBot="1" x14ac:dyDescent="0.25"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107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108" t="s">
        <v>19</v>
      </c>
      <c r="G412" s="108" t="s">
        <v>20</v>
      </c>
      <c r="H412" s="108" t="s">
        <v>21</v>
      </c>
      <c r="I412" s="109" t="s">
        <v>22</v>
      </c>
      <c r="J412" s="70" t="s">
        <v>9</v>
      </c>
      <c r="K412" s="108" t="s">
        <v>19</v>
      </c>
      <c r="L412" s="108" t="s">
        <v>20</v>
      </c>
      <c r="M412" s="108" t="s">
        <v>21</v>
      </c>
      <c r="N412" s="550" t="s">
        <v>22</v>
      </c>
      <c r="O412" s="550"/>
      <c r="P412" s="551"/>
    </row>
    <row r="413" spans="1:16" ht="12.75" customHeight="1" x14ac:dyDescent="0.2">
      <c r="A413" s="540"/>
      <c r="B413" s="542"/>
      <c r="C413" s="552" t="s">
        <v>23</v>
      </c>
      <c r="D413" s="553"/>
      <c r="E413" s="553"/>
      <c r="F413" s="110"/>
      <c r="G413" s="110"/>
      <c r="H413" s="110"/>
      <c r="I413" s="111" t="s">
        <v>24</v>
      </c>
      <c r="J413" s="72" t="s">
        <v>23</v>
      </c>
      <c r="K413" s="110"/>
      <c r="L413" s="110"/>
      <c r="M413" s="110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113" t="s">
        <v>29</v>
      </c>
      <c r="G414" s="113" t="s">
        <v>30</v>
      </c>
      <c r="H414" s="113" t="s">
        <v>31</v>
      </c>
      <c r="I414" s="103" t="s">
        <v>32</v>
      </c>
      <c r="J414" s="104" t="s">
        <v>33</v>
      </c>
      <c r="K414" s="113" t="s">
        <v>34</v>
      </c>
      <c r="L414" s="113" t="s">
        <v>35</v>
      </c>
      <c r="M414" s="113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80</v>
      </c>
      <c r="D415" s="526"/>
      <c r="E415" s="526"/>
      <c r="F415" s="114">
        <f>SUM(F417,F420)</f>
        <v>0</v>
      </c>
      <c r="G415" s="114">
        <f>SUM(G417,G420)</f>
        <v>0</v>
      </c>
      <c r="H415" s="114">
        <f>SUM(H417,H420)</f>
        <v>0</v>
      </c>
      <c r="I415" s="16">
        <f>SUM(I417,I420)</f>
        <v>80</v>
      </c>
      <c r="J415" s="16">
        <f>SUM(J417,J420)</f>
        <v>125</v>
      </c>
      <c r="K415" s="16">
        <f t="shared" ref="K415:N415" si="79">SUM(K417,K420)</f>
        <v>0</v>
      </c>
      <c r="L415" s="16">
        <f t="shared" si="79"/>
        <v>75</v>
      </c>
      <c r="M415" s="16">
        <f t="shared" si="79"/>
        <v>0</v>
      </c>
      <c r="N415" s="527">
        <f t="shared" si="79"/>
        <v>200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116"/>
      <c r="G416" s="116"/>
      <c r="H416" s="116"/>
      <c r="I416" s="73"/>
      <c r="J416" s="115"/>
      <c r="K416" s="116"/>
      <c r="L416" s="116"/>
      <c r="M416" s="116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117">
        <f>SUM(F418:F419)</f>
        <v>0</v>
      </c>
      <c r="G417" s="117">
        <f t="shared" ref="G417:H417" si="80">SUM(G418:G419)</f>
        <v>0</v>
      </c>
      <c r="H417" s="117">
        <f t="shared" si="80"/>
        <v>0</v>
      </c>
      <c r="I417" s="119">
        <f>SUM(C417-F417+G417-H417)</f>
        <v>0</v>
      </c>
      <c r="J417" s="117">
        <f>SUM(J418:J419)</f>
        <v>0</v>
      </c>
      <c r="K417" s="117">
        <f t="shared" ref="K417:M417" si="81">SUM(K418:K419)</f>
        <v>0</v>
      </c>
      <c r="L417" s="117">
        <f t="shared" si="81"/>
        <v>0</v>
      </c>
      <c r="M417" s="117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120">
        <v>0</v>
      </c>
      <c r="G418" s="120">
        <v>0</v>
      </c>
      <c r="H418" s="120">
        <v>0</v>
      </c>
      <c r="I418" s="37">
        <f t="shared" ref="I418:I422" si="82">SUM(C418-F418+G418-H418)</f>
        <v>0</v>
      </c>
      <c r="J418" s="24">
        <v>0</v>
      </c>
      <c r="K418" s="24">
        <v>0</v>
      </c>
      <c r="L418" s="24">
        <v>0</v>
      </c>
      <c r="M418" s="24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120">
        <v>0</v>
      </c>
      <c r="G419" s="120">
        <v>0</v>
      </c>
      <c r="H419" s="120">
        <v>0</v>
      </c>
      <c r="I419" s="37">
        <f t="shared" si="82"/>
        <v>0</v>
      </c>
      <c r="J419" s="24">
        <v>0</v>
      </c>
      <c r="K419" s="24">
        <v>0</v>
      </c>
      <c r="L419" s="24">
        <v>0</v>
      </c>
      <c r="M419" s="24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80</v>
      </c>
      <c r="D420" s="570"/>
      <c r="E420" s="570"/>
      <c r="F420" s="117">
        <f>SUM(F421:F422)</f>
        <v>0</v>
      </c>
      <c r="G420" s="117">
        <f t="shared" ref="G420:H420" si="83">SUM(G421:G422)</f>
        <v>0</v>
      </c>
      <c r="H420" s="117">
        <f t="shared" si="83"/>
        <v>0</v>
      </c>
      <c r="I420" s="119">
        <f t="shared" si="82"/>
        <v>80</v>
      </c>
      <c r="J420" s="25">
        <f>SUM(J421:J422)</f>
        <v>125</v>
      </c>
      <c r="K420" s="25">
        <f t="shared" ref="K420:M420" si="84">SUM(K421:K422)</f>
        <v>0</v>
      </c>
      <c r="L420" s="25">
        <f t="shared" si="84"/>
        <v>75</v>
      </c>
      <c r="M420" s="25">
        <f t="shared" si="84"/>
        <v>0</v>
      </c>
      <c r="N420" s="514">
        <f>SUM(N421:P422)</f>
        <v>200</v>
      </c>
      <c r="O420" s="514"/>
      <c r="P420" s="568"/>
    </row>
    <row r="421" spans="1:16" ht="15" x14ac:dyDescent="0.2">
      <c r="A421" s="21"/>
      <c r="B421" s="23" t="s">
        <v>41</v>
      </c>
      <c r="C421" s="557">
        <v>0</v>
      </c>
      <c r="D421" s="558"/>
      <c r="E421" s="558"/>
      <c r="F421" s="120">
        <v>0</v>
      </c>
      <c r="G421" s="120">
        <v>0</v>
      </c>
      <c r="H421" s="120">
        <v>0</v>
      </c>
      <c r="I421" s="37">
        <f t="shared" si="82"/>
        <v>0</v>
      </c>
      <c r="J421" s="75">
        <v>0</v>
      </c>
      <c r="K421" s="120">
        <v>0</v>
      </c>
      <c r="L421" s="120">
        <v>0</v>
      </c>
      <c r="M421" s="120">
        <v>0</v>
      </c>
      <c r="N421" s="514">
        <f>SUM(J421-K421+L421-M421)</f>
        <v>0</v>
      </c>
      <c r="O421" s="514"/>
      <c r="P421" s="568"/>
    </row>
    <row r="422" spans="1:16" ht="15" x14ac:dyDescent="0.2">
      <c r="A422" s="21"/>
      <c r="B422" s="23" t="s">
        <v>42</v>
      </c>
      <c r="C422" s="557">
        <v>80</v>
      </c>
      <c r="D422" s="558"/>
      <c r="E422" s="558"/>
      <c r="F422" s="120">
        <v>0</v>
      </c>
      <c r="G422" s="120">
        <v>0</v>
      </c>
      <c r="H422" s="120">
        <v>0</v>
      </c>
      <c r="I422" s="37">
        <f t="shared" si="82"/>
        <v>80</v>
      </c>
      <c r="J422" s="75">
        <v>125</v>
      </c>
      <c r="K422" s="120">
        <v>0</v>
      </c>
      <c r="L422" s="120">
        <v>75</v>
      </c>
      <c r="M422" s="120">
        <v>0</v>
      </c>
      <c r="N422" s="514">
        <f>SUM(J422-K422+L422-M422)</f>
        <v>200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116"/>
      <c r="G423" s="116"/>
      <c r="H423" s="116"/>
      <c r="I423" s="123"/>
      <c r="J423" s="115"/>
      <c r="K423" s="116"/>
      <c r="L423" s="116"/>
      <c r="M423" s="116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120">
        <v>0</v>
      </c>
      <c r="G424" s="120">
        <v>0</v>
      </c>
      <c r="H424" s="120">
        <v>0</v>
      </c>
      <c r="I424" s="119">
        <f t="shared" ref="I424:I427" si="85">SUM(C424-F424+G424-H424)</f>
        <v>0</v>
      </c>
      <c r="J424" s="115"/>
      <c r="K424" s="116"/>
      <c r="L424" s="116"/>
      <c r="M424" s="116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80</v>
      </c>
      <c r="D425" s="558"/>
      <c r="E425" s="558"/>
      <c r="F425" s="120">
        <v>0</v>
      </c>
      <c r="G425" s="120">
        <v>0</v>
      </c>
      <c r="H425" s="120">
        <v>0</v>
      </c>
      <c r="I425" s="119">
        <f t="shared" si="85"/>
        <v>80</v>
      </c>
      <c r="J425" s="115"/>
      <c r="K425" s="116"/>
      <c r="L425" s="116"/>
      <c r="M425" s="116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120">
        <v>0</v>
      </c>
      <c r="G426" s="120">
        <v>0</v>
      </c>
      <c r="H426" s="120">
        <v>0</v>
      </c>
      <c r="I426" s="119">
        <f t="shared" si="85"/>
        <v>0</v>
      </c>
      <c r="J426" s="115" t="s">
        <v>1</v>
      </c>
      <c r="K426" s="116"/>
      <c r="L426" s="116"/>
      <c r="M426" s="116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122">
        <v>0</v>
      </c>
      <c r="G427" s="122">
        <v>0</v>
      </c>
      <c r="H427" s="122">
        <v>0</v>
      </c>
      <c r="I427" s="119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5" thickBot="1" x14ac:dyDescent="0.25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124"/>
      <c r="I428" s="79"/>
      <c r="J428" s="80"/>
      <c r="K428" s="127"/>
      <c r="L428" s="127"/>
      <c r="M428" s="127"/>
      <c r="N428" s="508"/>
      <c r="O428" s="508"/>
      <c r="P428" s="567"/>
    </row>
    <row r="429" spans="1:16" x14ac:dyDescent="0.2">
      <c r="B429" s="105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105"/>
      <c r="D431" s="105"/>
      <c r="E431" s="105"/>
      <c r="N431" s="105"/>
      <c r="O431" s="105"/>
      <c r="P431" s="105"/>
    </row>
    <row r="432" spans="1:16" x14ac:dyDescent="0.2">
      <c r="C432" s="105"/>
      <c r="D432" s="105"/>
      <c r="E432" s="105"/>
      <c r="N432" s="105"/>
      <c r="O432" s="105"/>
      <c r="P432" s="105"/>
    </row>
    <row r="433" spans="1:16" x14ac:dyDescent="0.2">
      <c r="C433" s="105"/>
      <c r="D433" s="105"/>
      <c r="E433" s="105"/>
      <c r="N433" s="105"/>
      <c r="O433" s="105"/>
      <c r="P433" s="105"/>
    </row>
    <row r="434" spans="1:16" x14ac:dyDescent="0.2">
      <c r="C434" s="105"/>
      <c r="D434" s="105"/>
      <c r="E434" s="105"/>
      <c r="N434" s="105"/>
      <c r="O434" s="105"/>
      <c r="P434" s="105"/>
    </row>
    <row r="435" spans="1:16" x14ac:dyDescent="0.2">
      <c r="C435" s="105"/>
      <c r="D435" s="105"/>
      <c r="E435" s="105"/>
      <c r="N435" s="105"/>
      <c r="O435" s="105"/>
      <c r="P435" s="105"/>
    </row>
    <row r="436" spans="1:16" x14ac:dyDescent="0.2">
      <c r="C436" s="105"/>
      <c r="D436" s="105"/>
      <c r="E436" s="105"/>
      <c r="N436" s="105"/>
      <c r="O436" s="105"/>
      <c r="P436" s="105"/>
    </row>
    <row r="437" spans="1:16" x14ac:dyDescent="0.2">
      <c r="C437" s="105"/>
      <c r="D437" s="105"/>
      <c r="E437" s="105"/>
      <c r="N437" s="105"/>
      <c r="O437" s="105"/>
      <c r="P437" s="105"/>
    </row>
    <row r="438" spans="1:16" x14ac:dyDescent="0.2">
      <c r="C438" s="105"/>
      <c r="D438" s="105"/>
      <c r="E438" s="105"/>
      <c r="N438" s="105"/>
      <c r="O438" s="105"/>
      <c r="P438" s="105"/>
    </row>
    <row r="439" spans="1:16" x14ac:dyDescent="0.2">
      <c r="C439" s="105"/>
      <c r="D439" s="105"/>
      <c r="E439" s="105"/>
      <c r="N439" s="105"/>
      <c r="O439" s="105"/>
      <c r="P439" s="105"/>
    </row>
    <row r="440" spans="1:16" x14ac:dyDescent="0.2">
      <c r="C440" s="105"/>
      <c r="D440" s="105"/>
      <c r="E440" s="105"/>
      <c r="N440" s="105"/>
      <c r="O440" s="105"/>
      <c r="P440" s="105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112">
        <v>1</v>
      </c>
      <c r="E446" s="112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Juni</v>
      </c>
      <c r="N447" s="534"/>
      <c r="O447" s="112">
        <f>+O407:P407</f>
        <v>0</v>
      </c>
      <c r="P447" s="112">
        <f>P407</f>
        <v>6</v>
      </c>
    </row>
    <row r="448" spans="1:16" ht="12.75" customHeight="1" x14ac:dyDescent="0.2">
      <c r="A448" s="92" t="s">
        <v>65</v>
      </c>
      <c r="B448" s="92"/>
      <c r="C448" s="112">
        <v>0</v>
      </c>
      <c r="D448" s="112">
        <v>1</v>
      </c>
      <c r="E448" s="112">
        <v>1</v>
      </c>
      <c r="I448" s="543"/>
      <c r="J448" s="106"/>
      <c r="K448" s="5"/>
      <c r="L448" s="44" t="s">
        <v>12</v>
      </c>
      <c r="M448" s="533" t="str">
        <f>M408</f>
        <v>: 2018</v>
      </c>
      <c r="N448" s="534"/>
      <c r="O448" s="112">
        <v>1</v>
      </c>
      <c r="P448" s="112">
        <f>+P408</f>
        <v>8</v>
      </c>
    </row>
    <row r="449" spans="1:17" ht="13.5" thickBot="1" x14ac:dyDescent="0.25">
      <c r="C449" s="62"/>
      <c r="D449" s="62"/>
      <c r="K449" s="5"/>
      <c r="L449" s="5"/>
      <c r="N449" s="5"/>
      <c r="O449" s="62"/>
      <c r="P449" s="62"/>
    </row>
    <row r="450" spans="1:17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7" ht="12.75" customHeight="1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107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7" ht="12.75" customHeight="1" x14ac:dyDescent="0.2">
      <c r="A452" s="540"/>
      <c r="B452" s="542"/>
      <c r="C452" s="548" t="s">
        <v>9</v>
      </c>
      <c r="D452" s="549"/>
      <c r="E452" s="549"/>
      <c r="F452" s="108" t="s">
        <v>19</v>
      </c>
      <c r="G452" s="108" t="s">
        <v>20</v>
      </c>
      <c r="H452" s="108" t="s">
        <v>21</v>
      </c>
      <c r="I452" s="109" t="s">
        <v>22</v>
      </c>
      <c r="J452" s="70" t="s">
        <v>9</v>
      </c>
      <c r="K452" s="108" t="s">
        <v>19</v>
      </c>
      <c r="L452" s="108" t="s">
        <v>20</v>
      </c>
      <c r="M452" s="108" t="s">
        <v>21</v>
      </c>
      <c r="N452" s="550" t="s">
        <v>22</v>
      </c>
      <c r="O452" s="550"/>
      <c r="P452" s="551"/>
    </row>
    <row r="453" spans="1:17" ht="12.75" customHeight="1" x14ac:dyDescent="0.2">
      <c r="A453" s="540"/>
      <c r="B453" s="542"/>
      <c r="C453" s="552" t="s">
        <v>23</v>
      </c>
      <c r="D453" s="553"/>
      <c r="E453" s="553"/>
      <c r="F453" s="110"/>
      <c r="G453" s="110"/>
      <c r="H453" s="110"/>
      <c r="I453" s="111" t="s">
        <v>24</v>
      </c>
      <c r="J453" s="72" t="s">
        <v>23</v>
      </c>
      <c r="K453" s="110"/>
      <c r="L453" s="110"/>
      <c r="M453" s="110"/>
      <c r="N453" s="553" t="s">
        <v>25</v>
      </c>
      <c r="O453" s="553"/>
      <c r="P453" s="554"/>
    </row>
    <row r="454" spans="1:17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113" t="s">
        <v>29</v>
      </c>
      <c r="G454" s="113" t="s">
        <v>30</v>
      </c>
      <c r="H454" s="113" t="s">
        <v>31</v>
      </c>
      <c r="I454" s="103" t="s">
        <v>32</v>
      </c>
      <c r="J454" s="104" t="s">
        <v>33</v>
      </c>
      <c r="K454" s="113" t="s">
        <v>34</v>
      </c>
      <c r="L454" s="113" t="s">
        <v>35</v>
      </c>
      <c r="M454" s="113" t="s">
        <v>36</v>
      </c>
      <c r="N454" s="523" t="s">
        <v>37</v>
      </c>
      <c r="O454" s="522"/>
      <c r="P454" s="524"/>
    </row>
    <row r="455" spans="1:17" ht="15.75" x14ac:dyDescent="0.2">
      <c r="A455" s="14"/>
      <c r="B455" s="15" t="s">
        <v>38</v>
      </c>
      <c r="C455" s="525">
        <f>SUM(C457,C460)</f>
        <v>130</v>
      </c>
      <c r="D455" s="526"/>
      <c r="E455" s="526"/>
      <c r="F455" s="114">
        <f>SUM(F457,F460)</f>
        <v>0</v>
      </c>
      <c r="G455" s="114">
        <f>SUM(G457,G460)</f>
        <v>0</v>
      </c>
      <c r="H455" s="114">
        <f>SUM(H457,H460)</f>
        <v>0</v>
      </c>
      <c r="I455" s="16">
        <f>SUM(I457,I460)</f>
        <v>130</v>
      </c>
      <c r="J455" s="16">
        <f>SUM(J457,J460)</f>
        <v>215</v>
      </c>
      <c r="K455" s="16">
        <f t="shared" ref="K455:N455" si="87">SUM(K457,K460)</f>
        <v>0</v>
      </c>
      <c r="L455" s="16">
        <f t="shared" si="87"/>
        <v>0</v>
      </c>
      <c r="M455" s="16">
        <f t="shared" si="87"/>
        <v>0</v>
      </c>
      <c r="N455" s="527">
        <f t="shared" si="87"/>
        <v>215</v>
      </c>
      <c r="O455" s="528"/>
      <c r="P455" s="529"/>
    </row>
    <row r="456" spans="1:17" x14ac:dyDescent="0.2">
      <c r="A456" s="18">
        <v>1</v>
      </c>
      <c r="B456" s="19" t="s">
        <v>39</v>
      </c>
      <c r="C456" s="530"/>
      <c r="D456" s="531"/>
      <c r="E456" s="531"/>
      <c r="F456" s="116"/>
      <c r="G456" s="116"/>
      <c r="H456" s="116"/>
      <c r="I456" s="73"/>
      <c r="J456" s="115"/>
      <c r="K456" s="116"/>
      <c r="L456" s="116"/>
      <c r="M456" s="116"/>
      <c r="N456" s="531"/>
      <c r="O456" s="531"/>
      <c r="P456" s="532"/>
    </row>
    <row r="457" spans="1:17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117">
        <f>SUM(F458:F459)</f>
        <v>0</v>
      </c>
      <c r="G457" s="117">
        <f t="shared" ref="G457:H457" si="88">SUM(G458:G459)</f>
        <v>0</v>
      </c>
      <c r="H457" s="117">
        <f t="shared" si="88"/>
        <v>0</v>
      </c>
      <c r="I457" s="119">
        <f>SUM(C457-F457+G457-H457)</f>
        <v>0</v>
      </c>
      <c r="J457" s="117">
        <f>SUM(J458:J459)</f>
        <v>0</v>
      </c>
      <c r="K457" s="117">
        <f t="shared" ref="K457:M457" si="89">SUM(K458:K459)</f>
        <v>0</v>
      </c>
      <c r="L457" s="117">
        <f t="shared" si="89"/>
        <v>0</v>
      </c>
      <c r="M457" s="117">
        <f t="shared" si="89"/>
        <v>0</v>
      </c>
      <c r="N457" s="514">
        <f>SUM(N458:P459)</f>
        <v>0</v>
      </c>
      <c r="O457" s="514"/>
      <c r="P457" s="568"/>
    </row>
    <row r="458" spans="1:17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120">
        <v>0</v>
      </c>
      <c r="G458" s="120">
        <v>0</v>
      </c>
      <c r="H458" s="120">
        <v>0</v>
      </c>
      <c r="I458" s="37">
        <f t="shared" ref="I458:I462" si="90">SUM(C458-F458+G458-H458)</f>
        <v>0</v>
      </c>
      <c r="J458" s="24">
        <v>0</v>
      </c>
      <c r="K458" s="24">
        <v>0</v>
      </c>
      <c r="L458" s="24">
        <v>0</v>
      </c>
      <c r="M458" s="24">
        <v>0</v>
      </c>
      <c r="N458" s="514">
        <f>SUM(J458-K458+L458-M458)</f>
        <v>0</v>
      </c>
      <c r="O458" s="514"/>
      <c r="P458" s="568"/>
    </row>
    <row r="459" spans="1:17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120">
        <v>0</v>
      </c>
      <c r="G459" s="120">
        <v>0</v>
      </c>
      <c r="H459" s="120">
        <v>0</v>
      </c>
      <c r="I459" s="37">
        <f t="shared" si="90"/>
        <v>0</v>
      </c>
      <c r="J459" s="24">
        <v>0</v>
      </c>
      <c r="K459" s="24">
        <v>0</v>
      </c>
      <c r="L459" s="24">
        <v>0</v>
      </c>
      <c r="M459" s="24">
        <v>0</v>
      </c>
      <c r="N459" s="514">
        <f>SUM(J459-K459+L459-M459)</f>
        <v>0</v>
      </c>
      <c r="O459" s="514"/>
      <c r="P459" s="568"/>
    </row>
    <row r="460" spans="1:17" ht="20.100000000000001" customHeight="1" x14ac:dyDescent="0.2">
      <c r="A460" s="21"/>
      <c r="B460" s="19" t="s">
        <v>43</v>
      </c>
      <c r="C460" s="569">
        <f>SUM(C461:E462)</f>
        <v>130</v>
      </c>
      <c r="D460" s="570"/>
      <c r="E460" s="570"/>
      <c r="F460" s="117">
        <f>SUM(F461:F462)</f>
        <v>0</v>
      </c>
      <c r="G460" s="117">
        <f t="shared" ref="G460:H460" si="91">SUM(G461:G462)</f>
        <v>0</v>
      </c>
      <c r="H460" s="117">
        <f t="shared" si="91"/>
        <v>0</v>
      </c>
      <c r="I460" s="119">
        <f t="shared" si="90"/>
        <v>130</v>
      </c>
      <c r="J460" s="25">
        <f>SUM(J461:J462)</f>
        <v>215</v>
      </c>
      <c r="K460" s="25">
        <f t="shared" ref="K460:M460" si="92">SUM(K461:K462)</f>
        <v>0</v>
      </c>
      <c r="L460" s="25">
        <f t="shared" si="92"/>
        <v>0</v>
      </c>
      <c r="M460" s="25">
        <f t="shared" si="92"/>
        <v>0</v>
      </c>
      <c r="N460" s="514">
        <f>SUM(N461:P462)</f>
        <v>215</v>
      </c>
      <c r="O460" s="514"/>
      <c r="P460" s="568"/>
    </row>
    <row r="461" spans="1:17" ht="20.100000000000001" customHeight="1" x14ac:dyDescent="0.2">
      <c r="A461" s="21"/>
      <c r="B461" s="23" t="s">
        <v>41</v>
      </c>
      <c r="C461" s="557">
        <v>130</v>
      </c>
      <c r="D461" s="558"/>
      <c r="E461" s="558"/>
      <c r="F461" s="120">
        <v>0</v>
      </c>
      <c r="G461" s="120">
        <v>0</v>
      </c>
      <c r="H461" s="120">
        <v>0</v>
      </c>
      <c r="I461" s="37">
        <f t="shared" si="90"/>
        <v>130</v>
      </c>
      <c r="J461" s="75">
        <v>215</v>
      </c>
      <c r="K461" s="120">
        <v>0</v>
      </c>
      <c r="L461" s="120">
        <v>0</v>
      </c>
      <c r="M461" s="120">
        <v>0</v>
      </c>
      <c r="N461" s="514">
        <f>SUM(J461-K461+L461-M461)</f>
        <v>215</v>
      </c>
      <c r="O461" s="514"/>
      <c r="P461" s="568"/>
    </row>
    <row r="462" spans="1:17" ht="20.100000000000001" customHeight="1" x14ac:dyDescent="0.2">
      <c r="A462" s="21"/>
      <c r="B462" s="23" t="s">
        <v>42</v>
      </c>
      <c r="C462" s="557">
        <v>0</v>
      </c>
      <c r="D462" s="558"/>
      <c r="E462" s="558"/>
      <c r="F462" s="120">
        <v>0</v>
      </c>
      <c r="G462" s="120">
        <v>0</v>
      </c>
      <c r="H462" s="120">
        <v>0</v>
      </c>
      <c r="I462" s="37">
        <f t="shared" si="90"/>
        <v>0</v>
      </c>
      <c r="J462" s="75">
        <v>0</v>
      </c>
      <c r="K462" s="120">
        <v>0</v>
      </c>
      <c r="L462" s="120">
        <v>0</v>
      </c>
      <c r="M462" s="120">
        <v>0</v>
      </c>
      <c r="N462" s="514">
        <f>SUM(J462-K462+L462-M462)</f>
        <v>0</v>
      </c>
      <c r="O462" s="514"/>
      <c r="P462" s="568"/>
      <c r="Q462" s="1">
        <v>4</v>
      </c>
    </row>
    <row r="463" spans="1:17" ht="26.25" customHeight="1" x14ac:dyDescent="0.2">
      <c r="A463" s="18">
        <v>2</v>
      </c>
      <c r="B463" s="19" t="s">
        <v>44</v>
      </c>
      <c r="C463" s="530"/>
      <c r="D463" s="531"/>
      <c r="E463" s="531"/>
      <c r="F463" s="116"/>
      <c r="G463" s="116"/>
      <c r="H463" s="116"/>
      <c r="I463" s="123"/>
      <c r="J463" s="115"/>
      <c r="K463" s="116"/>
      <c r="L463" s="116"/>
      <c r="M463" s="116"/>
      <c r="N463" s="559"/>
      <c r="O463" s="559"/>
      <c r="P463" s="560"/>
    </row>
    <row r="464" spans="1:17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120">
        <v>0</v>
      </c>
      <c r="G464" s="120">
        <v>0</v>
      </c>
      <c r="H464" s="120">
        <v>0</v>
      </c>
      <c r="I464" s="119">
        <f t="shared" ref="I464:I467" si="93">SUM(C464-F464+G464-H464)</f>
        <v>0</v>
      </c>
      <c r="J464" s="115"/>
      <c r="K464" s="116"/>
      <c r="L464" s="116"/>
      <c r="M464" s="116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130</v>
      </c>
      <c r="D465" s="558"/>
      <c r="E465" s="558"/>
      <c r="F465" s="120">
        <v>0</v>
      </c>
      <c r="G465" s="120">
        <v>0</v>
      </c>
      <c r="H465" s="120">
        <v>0</v>
      </c>
      <c r="I465" s="119">
        <f t="shared" si="93"/>
        <v>130</v>
      </c>
      <c r="J465" s="115"/>
      <c r="K465" s="116"/>
      <c r="L465" s="116"/>
      <c r="M465" s="116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120">
        <v>0</v>
      </c>
      <c r="G466" s="120">
        <v>0</v>
      </c>
      <c r="H466" s="120">
        <v>0</v>
      </c>
      <c r="I466" s="119">
        <f t="shared" si="93"/>
        <v>0</v>
      </c>
      <c r="J466" s="115"/>
      <c r="K466" s="116"/>
      <c r="L466" s="116"/>
      <c r="M466" s="116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122">
        <v>0</v>
      </c>
      <c r="G467" s="122">
        <v>0</v>
      </c>
      <c r="H467" s="122">
        <v>0</v>
      </c>
      <c r="I467" s="119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5" thickBot="1" x14ac:dyDescent="0.25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124"/>
      <c r="I468" s="79"/>
      <c r="J468" s="80"/>
      <c r="K468" s="127"/>
      <c r="L468" s="127"/>
      <c r="M468" s="127"/>
      <c r="N468" s="508"/>
      <c r="O468" s="508"/>
      <c r="P468" s="567"/>
    </row>
    <row r="469" spans="1:16" x14ac:dyDescent="0.2">
      <c r="B469" s="105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105"/>
      <c r="D471" s="105"/>
      <c r="E471" s="105"/>
      <c r="N471" s="105"/>
      <c r="O471" s="105"/>
      <c r="P471" s="105"/>
    </row>
    <row r="472" spans="1:16" x14ac:dyDescent="0.2">
      <c r="C472" s="105"/>
      <c r="D472" s="105"/>
      <c r="E472" s="105"/>
      <c r="N472" s="105"/>
      <c r="O472" s="105"/>
      <c r="P472" s="105"/>
    </row>
    <row r="473" spans="1:16" x14ac:dyDescent="0.2">
      <c r="C473" s="105"/>
      <c r="D473" s="105"/>
      <c r="E473" s="105"/>
      <c r="N473" s="105"/>
      <c r="O473" s="105"/>
      <c r="P473" s="105"/>
    </row>
    <row r="474" spans="1:16" x14ac:dyDescent="0.2">
      <c r="C474" s="105"/>
      <c r="D474" s="105"/>
      <c r="E474" s="105"/>
      <c r="N474" s="105"/>
      <c r="O474" s="105"/>
      <c r="P474" s="105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">
      <c r="A476" s="495" t="s">
        <v>3</v>
      </c>
      <c r="B476" s="495"/>
      <c r="I476" s="1" t="s">
        <v>1</v>
      </c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112">
        <v>1</v>
      </c>
      <c r="E480" s="112">
        <v>5</v>
      </c>
      <c r="I480" s="543">
        <v>13</v>
      </c>
      <c r="K480" s="5"/>
      <c r="L480" s="44" t="s">
        <v>51</v>
      </c>
      <c r="M480" s="533" t="str">
        <f>M447</f>
        <v>: Juni</v>
      </c>
      <c r="N480" s="534"/>
      <c r="O480" s="112">
        <f>+O7:P7</f>
        <v>0</v>
      </c>
      <c r="P480" s="112">
        <f>+P447</f>
        <v>6</v>
      </c>
    </row>
    <row r="481" spans="1:18" ht="12.75" customHeight="1" x14ac:dyDescent="0.2">
      <c r="A481" s="1" t="s">
        <v>8</v>
      </c>
      <c r="C481" s="59"/>
      <c r="D481" s="112">
        <v>0</v>
      </c>
      <c r="E481" s="112">
        <v>8</v>
      </c>
      <c r="G481" s="1" t="s">
        <v>1</v>
      </c>
      <c r="I481" s="543"/>
      <c r="K481" s="5"/>
      <c r="L481" s="44" t="s">
        <v>12</v>
      </c>
      <c r="M481" s="533" t="str">
        <f>M448</f>
        <v>: 2018</v>
      </c>
      <c r="N481" s="534"/>
      <c r="O481" s="112">
        <v>1</v>
      </c>
      <c r="P481" s="112">
        <f>+P8</f>
        <v>8</v>
      </c>
    </row>
    <row r="482" spans="1:18" ht="13.5" thickBot="1" x14ac:dyDescent="0.25">
      <c r="C482" s="62"/>
      <c r="D482" s="62"/>
      <c r="K482" s="5"/>
      <c r="L482" s="5"/>
      <c r="N482" s="5"/>
      <c r="O482" s="62"/>
      <c r="P482" s="62"/>
    </row>
    <row r="483" spans="1:18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8" ht="1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107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8" ht="15" customHeight="1" x14ac:dyDescent="0.2">
      <c r="A485" s="540"/>
      <c r="B485" s="542"/>
      <c r="C485" s="548" t="s">
        <v>9</v>
      </c>
      <c r="D485" s="549"/>
      <c r="E485" s="549"/>
      <c r="F485" s="108" t="s">
        <v>19</v>
      </c>
      <c r="G485" s="108" t="s">
        <v>20</v>
      </c>
      <c r="H485" s="108" t="s">
        <v>21</v>
      </c>
      <c r="I485" s="109" t="s">
        <v>22</v>
      </c>
      <c r="J485" s="70" t="s">
        <v>9</v>
      </c>
      <c r="K485" s="108" t="s">
        <v>19</v>
      </c>
      <c r="L485" s="108" t="s">
        <v>20</v>
      </c>
      <c r="M485" s="108" t="s">
        <v>21</v>
      </c>
      <c r="N485" s="550" t="s">
        <v>22</v>
      </c>
      <c r="O485" s="550"/>
      <c r="P485" s="551"/>
    </row>
    <row r="486" spans="1:18" ht="15" customHeight="1" x14ac:dyDescent="0.2">
      <c r="A486" s="540"/>
      <c r="B486" s="542"/>
      <c r="C486" s="552" t="s">
        <v>23</v>
      </c>
      <c r="D486" s="553"/>
      <c r="E486" s="553"/>
      <c r="F486" s="110"/>
      <c r="G486" s="110"/>
      <c r="H486" s="110"/>
      <c r="I486" s="111" t="s">
        <v>24</v>
      </c>
      <c r="J486" s="72" t="s">
        <v>23</v>
      </c>
      <c r="K486" s="110"/>
      <c r="L486" s="110"/>
      <c r="M486" s="110"/>
      <c r="N486" s="553" t="s">
        <v>25</v>
      </c>
      <c r="O486" s="553"/>
      <c r="P486" s="554"/>
    </row>
    <row r="487" spans="1:18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113" t="s">
        <v>29</v>
      </c>
      <c r="G487" s="113" t="s">
        <v>30</v>
      </c>
      <c r="H487" s="113" t="s">
        <v>31</v>
      </c>
      <c r="I487" s="103" t="s">
        <v>32</v>
      </c>
      <c r="J487" s="104" t="s">
        <v>33</v>
      </c>
      <c r="K487" s="113" t="s">
        <v>34</v>
      </c>
      <c r="L487" s="113" t="s">
        <v>35</v>
      </c>
      <c r="M487" s="113" t="s">
        <v>36</v>
      </c>
      <c r="N487" s="523" t="s">
        <v>37</v>
      </c>
      <c r="O487" s="522"/>
      <c r="P487" s="524"/>
    </row>
    <row r="488" spans="1:18" ht="15.75" x14ac:dyDescent="0.2">
      <c r="A488" s="14"/>
      <c r="B488" s="15" t="s">
        <v>38</v>
      </c>
      <c r="C488" s="525">
        <f>SUM(C15,C55,C95,C135,C175,C215,C255,C295,C335,C375,C415,C455)</f>
        <v>4367</v>
      </c>
      <c r="D488" s="526"/>
      <c r="E488" s="526"/>
      <c r="F488" s="114">
        <f>SUM(F15,F55,F95,F135,F175,F215,F255,F295,F335,F375,F415,F455)</f>
        <v>638</v>
      </c>
      <c r="G488" s="114">
        <f>SUM(G15,G55,G95,G135,G175,G215,G255,G295,G335,G375,G415,G455)</f>
        <v>88</v>
      </c>
      <c r="H488" s="114">
        <f t="shared" ref="H488:N488" si="95">SUM(H15,H55,H95,H135,H175,H215,H255,H295,H335,H375,H415,H455)</f>
        <v>0</v>
      </c>
      <c r="I488" s="16">
        <f t="shared" si="95"/>
        <v>3817</v>
      </c>
      <c r="J488" s="88">
        <f t="shared" si="95"/>
        <v>950</v>
      </c>
      <c r="K488" s="114">
        <f t="shared" si="95"/>
        <v>0</v>
      </c>
      <c r="L488" s="114">
        <f t="shared" si="95"/>
        <v>75</v>
      </c>
      <c r="M488" s="114">
        <f t="shared" si="95"/>
        <v>0</v>
      </c>
      <c r="N488" s="527">
        <f t="shared" si="95"/>
        <v>1025</v>
      </c>
      <c r="O488" s="528"/>
      <c r="P488" s="529"/>
    </row>
    <row r="489" spans="1:18" x14ac:dyDescent="0.2">
      <c r="A489" s="18">
        <v>1</v>
      </c>
      <c r="B489" s="19" t="s">
        <v>39</v>
      </c>
      <c r="C489" s="530"/>
      <c r="D489" s="531"/>
      <c r="E489" s="531"/>
      <c r="F489" s="116"/>
      <c r="G489" s="116"/>
      <c r="H489" s="116"/>
      <c r="I489" s="73"/>
      <c r="J489" s="115"/>
      <c r="K489" s="116"/>
      <c r="L489" s="116"/>
      <c r="M489" s="116"/>
      <c r="N489" s="531"/>
      <c r="O489" s="531"/>
      <c r="P489" s="532"/>
    </row>
    <row r="490" spans="1:18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114">
        <f t="shared" ref="F490:N495" si="97">SUM(F17,F57,F97,F137,F177,F217,F257,F297,F337,F377,F417,F457)</f>
        <v>0</v>
      </c>
      <c r="G490" s="114">
        <f t="shared" si="97"/>
        <v>0</v>
      </c>
      <c r="H490" s="114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8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125">
        <f t="shared" si="97"/>
        <v>0</v>
      </c>
      <c r="G491" s="125">
        <f t="shared" si="97"/>
        <v>0</v>
      </c>
      <c r="H491" s="125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8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125">
        <f t="shared" si="97"/>
        <v>0</v>
      </c>
      <c r="G492" s="125">
        <f t="shared" si="97"/>
        <v>0</v>
      </c>
      <c r="H492" s="125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8" ht="14.25" x14ac:dyDescent="0.2">
      <c r="A493" s="21"/>
      <c r="B493" s="19" t="s">
        <v>43</v>
      </c>
      <c r="C493" s="513">
        <f t="shared" si="96"/>
        <v>4367</v>
      </c>
      <c r="D493" s="514"/>
      <c r="E493" s="514"/>
      <c r="F493" s="118">
        <f t="shared" si="97"/>
        <v>638</v>
      </c>
      <c r="G493" s="118">
        <f t="shared" si="97"/>
        <v>88</v>
      </c>
      <c r="H493" s="118">
        <f t="shared" si="97"/>
        <v>0</v>
      </c>
      <c r="I493" s="119">
        <f t="shared" si="97"/>
        <v>3817</v>
      </c>
      <c r="J493" s="89">
        <f t="shared" si="97"/>
        <v>950</v>
      </c>
      <c r="K493" s="118">
        <f t="shared" si="97"/>
        <v>0</v>
      </c>
      <c r="L493" s="118">
        <f t="shared" si="97"/>
        <v>75</v>
      </c>
      <c r="M493" s="118">
        <f t="shared" si="97"/>
        <v>0</v>
      </c>
      <c r="N493" s="510">
        <f t="shared" si="97"/>
        <v>1025</v>
      </c>
      <c r="O493" s="511"/>
      <c r="P493" s="512"/>
      <c r="R493" s="1" t="s">
        <v>1</v>
      </c>
    </row>
    <row r="494" spans="1:18" ht="15" x14ac:dyDescent="0.2">
      <c r="A494" s="21"/>
      <c r="B494" s="23" t="s">
        <v>41</v>
      </c>
      <c r="C494" s="496">
        <f t="shared" si="96"/>
        <v>895</v>
      </c>
      <c r="D494" s="497"/>
      <c r="E494" s="497"/>
      <c r="F494" s="125">
        <f t="shared" si="97"/>
        <v>162</v>
      </c>
      <c r="G494" s="125">
        <f t="shared" si="97"/>
        <v>1</v>
      </c>
      <c r="H494" s="125">
        <f t="shared" si="97"/>
        <v>0</v>
      </c>
      <c r="I494" s="37">
        <f t="shared" si="97"/>
        <v>734</v>
      </c>
      <c r="J494" s="90">
        <f t="shared" si="97"/>
        <v>825</v>
      </c>
      <c r="K494" s="125">
        <f t="shared" si="97"/>
        <v>0</v>
      </c>
      <c r="L494" s="125">
        <f t="shared" si="97"/>
        <v>0</v>
      </c>
      <c r="M494" s="125">
        <f t="shared" si="97"/>
        <v>0</v>
      </c>
      <c r="N494" s="515">
        <f t="shared" si="97"/>
        <v>825</v>
      </c>
      <c r="O494" s="516"/>
      <c r="P494" s="517"/>
    </row>
    <row r="495" spans="1:18" ht="15" x14ac:dyDescent="0.2">
      <c r="A495" s="21"/>
      <c r="B495" s="23" t="s">
        <v>42</v>
      </c>
      <c r="C495" s="496">
        <f t="shared" si="96"/>
        <v>3472</v>
      </c>
      <c r="D495" s="497"/>
      <c r="E495" s="497"/>
      <c r="F495" s="125">
        <f t="shared" si="97"/>
        <v>476</v>
      </c>
      <c r="G495" s="125">
        <f t="shared" si="97"/>
        <v>87</v>
      </c>
      <c r="H495" s="125">
        <f t="shared" si="97"/>
        <v>0</v>
      </c>
      <c r="I495" s="37">
        <f t="shared" si="97"/>
        <v>3083</v>
      </c>
      <c r="J495" s="90">
        <f t="shared" si="97"/>
        <v>125</v>
      </c>
      <c r="K495" s="125">
        <f t="shared" si="97"/>
        <v>0</v>
      </c>
      <c r="L495" s="125">
        <f t="shared" si="97"/>
        <v>75</v>
      </c>
      <c r="M495" s="125">
        <f t="shared" si="97"/>
        <v>0</v>
      </c>
      <c r="N495" s="515">
        <f t="shared" si="97"/>
        <v>200</v>
      </c>
      <c r="O495" s="516"/>
      <c r="P495" s="517"/>
    </row>
    <row r="496" spans="1:18" x14ac:dyDescent="0.2">
      <c r="A496" s="18">
        <v>2</v>
      </c>
      <c r="B496" s="19" t="s">
        <v>44</v>
      </c>
      <c r="C496" s="518"/>
      <c r="D496" s="519"/>
      <c r="E496" s="520"/>
      <c r="F496" s="116"/>
      <c r="G496" s="116"/>
      <c r="H496" s="116"/>
      <c r="I496" s="121"/>
      <c r="J496" s="115"/>
      <c r="K496" s="116"/>
      <c r="L496" s="116"/>
      <c r="M496" s="116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10</v>
      </c>
      <c r="D497" s="497"/>
      <c r="E497" s="497"/>
      <c r="F497" s="125">
        <f t="shared" ref="F497:I500" si="98">SUM(F24,F64,F104,F144,F184,F224,F264,F304,F344,F384,F424,F464)</f>
        <v>10</v>
      </c>
      <c r="G497" s="125">
        <f t="shared" si="98"/>
        <v>1</v>
      </c>
      <c r="H497" s="125">
        <f t="shared" si="98"/>
        <v>0</v>
      </c>
      <c r="I497" s="37">
        <f t="shared" si="98"/>
        <v>1</v>
      </c>
      <c r="J497" s="115"/>
      <c r="K497" s="116"/>
      <c r="L497" s="116"/>
      <c r="M497" s="116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4131</v>
      </c>
      <c r="D498" s="497"/>
      <c r="E498" s="497"/>
      <c r="F498" s="125">
        <f t="shared" si="98"/>
        <v>588</v>
      </c>
      <c r="G498" s="125">
        <f t="shared" si="98"/>
        <v>87</v>
      </c>
      <c r="H498" s="125">
        <f t="shared" si="98"/>
        <v>0</v>
      </c>
      <c r="I498" s="37">
        <f t="shared" si="98"/>
        <v>3630</v>
      </c>
      <c r="J498" s="115"/>
      <c r="K498" s="116"/>
      <c r="L498" s="116"/>
      <c r="M498" s="116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125">
        <f t="shared" si="98"/>
        <v>0</v>
      </c>
      <c r="G499" s="125">
        <f t="shared" si="98"/>
        <v>0</v>
      </c>
      <c r="H499" s="125">
        <f t="shared" si="98"/>
        <v>0</v>
      </c>
      <c r="I499" s="37">
        <f t="shared" si="98"/>
        <v>0</v>
      </c>
      <c r="J499" s="115"/>
      <c r="K499" s="116"/>
      <c r="L499" s="116"/>
      <c r="M499" s="116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226</v>
      </c>
      <c r="D500" s="502"/>
      <c r="E500" s="502"/>
      <c r="F500" s="126">
        <f t="shared" si="98"/>
        <v>40</v>
      </c>
      <c r="G500" s="126">
        <f t="shared" si="98"/>
        <v>0</v>
      </c>
      <c r="H500" s="126">
        <f t="shared" si="98"/>
        <v>0</v>
      </c>
      <c r="I500" s="91">
        <f t="shared" si="98"/>
        <v>186</v>
      </c>
      <c r="J500" s="78"/>
      <c r="K500" s="29"/>
      <c r="L500" s="29"/>
      <c r="M500" s="29"/>
      <c r="N500" s="503"/>
      <c r="O500" s="504"/>
      <c r="P500" s="505"/>
    </row>
    <row r="501" spans="1:16" ht="15.75" thickBot="1" x14ac:dyDescent="0.25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124"/>
      <c r="I501" s="79"/>
      <c r="J501" s="80"/>
      <c r="K501" s="127"/>
      <c r="L501" s="127"/>
      <c r="M501" s="127"/>
      <c r="N501" s="508"/>
      <c r="O501" s="508"/>
      <c r="P501" s="509"/>
    </row>
    <row r="502" spans="1:16" x14ac:dyDescent="0.2">
      <c r="B502" s="105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 t="shared" ref="G502:I502" si="99">SUM(G497:G500)-G488</f>
        <v>0</v>
      </c>
      <c r="H502" s="50">
        <f t="shared" si="99"/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105"/>
      <c r="D504" s="105"/>
      <c r="E504" s="105"/>
      <c r="N504" s="105"/>
      <c r="O504" s="105"/>
      <c r="P504" s="105"/>
    </row>
    <row r="505" spans="1:16" x14ac:dyDescent="0.2">
      <c r="C505" s="105"/>
      <c r="D505" s="105"/>
      <c r="E505" s="105"/>
      <c r="K505" s="1" t="s">
        <v>1</v>
      </c>
      <c r="N505" s="105"/>
      <c r="O505" s="105"/>
      <c r="P505" s="105"/>
    </row>
  </sheetData>
  <mergeCells count="689">
    <mergeCell ref="C502:E502"/>
    <mergeCell ref="N502:P502"/>
    <mergeCell ref="C503:E503"/>
    <mergeCell ref="N503:P503"/>
    <mergeCell ref="C499:E499"/>
    <mergeCell ref="N499:P499"/>
    <mergeCell ref="C500:E500"/>
    <mergeCell ref="N500:P500"/>
    <mergeCell ref="C501:E501"/>
    <mergeCell ref="N501:P501"/>
    <mergeCell ref="C496:E496"/>
    <mergeCell ref="N496:P496"/>
    <mergeCell ref="C497:E497"/>
    <mergeCell ref="N497:P497"/>
    <mergeCell ref="C498:E498"/>
    <mergeCell ref="N498:P498"/>
    <mergeCell ref="C493:E493"/>
    <mergeCell ref="N493:P493"/>
    <mergeCell ref="C494:E494"/>
    <mergeCell ref="N494:P494"/>
    <mergeCell ref="C495:E495"/>
    <mergeCell ref="N495:P495"/>
    <mergeCell ref="C490:E490"/>
    <mergeCell ref="N490:P490"/>
    <mergeCell ref="C491:E491"/>
    <mergeCell ref="N491:P491"/>
    <mergeCell ref="C492:E492"/>
    <mergeCell ref="N492:P492"/>
    <mergeCell ref="C487:E487"/>
    <mergeCell ref="N487:P487"/>
    <mergeCell ref="C488:E488"/>
    <mergeCell ref="N488:P488"/>
    <mergeCell ref="C489:E489"/>
    <mergeCell ref="N489:P489"/>
    <mergeCell ref="C484:E484"/>
    <mergeCell ref="N484:P484"/>
    <mergeCell ref="C485:E485"/>
    <mergeCell ref="N485:P485"/>
    <mergeCell ref="C486:E486"/>
    <mergeCell ref="N486:P486"/>
    <mergeCell ref="F479:L479"/>
    <mergeCell ref="I480:I481"/>
    <mergeCell ref="M480:N480"/>
    <mergeCell ref="M481:N481"/>
    <mergeCell ref="C483:I483"/>
    <mergeCell ref="J483:P483"/>
    <mergeCell ref="C469:E469"/>
    <mergeCell ref="N469:P469"/>
    <mergeCell ref="C470:E470"/>
    <mergeCell ref="N470:P470"/>
    <mergeCell ref="M475:P476"/>
    <mergeCell ref="F478:L478"/>
    <mergeCell ref="C466:E466"/>
    <mergeCell ref="N466:P466"/>
    <mergeCell ref="C467:E467"/>
    <mergeCell ref="N467:P467"/>
    <mergeCell ref="C468:E468"/>
    <mergeCell ref="N468:P468"/>
    <mergeCell ref="C463:E463"/>
    <mergeCell ref="N463:P463"/>
    <mergeCell ref="C464:E464"/>
    <mergeCell ref="N464:P464"/>
    <mergeCell ref="C465:E465"/>
    <mergeCell ref="N465:P465"/>
    <mergeCell ref="C460:E460"/>
    <mergeCell ref="N460:P460"/>
    <mergeCell ref="C461:E461"/>
    <mergeCell ref="N461:P461"/>
    <mergeCell ref="C462:E462"/>
    <mergeCell ref="N462:P462"/>
    <mergeCell ref="C457:E457"/>
    <mergeCell ref="N457:P457"/>
    <mergeCell ref="C458:E458"/>
    <mergeCell ref="N458:P458"/>
    <mergeCell ref="C459:E459"/>
    <mergeCell ref="N459:P459"/>
    <mergeCell ref="C454:E454"/>
    <mergeCell ref="N454:P454"/>
    <mergeCell ref="C455:E455"/>
    <mergeCell ref="N455:P455"/>
    <mergeCell ref="C456:E456"/>
    <mergeCell ref="N456:P456"/>
    <mergeCell ref="C451:E451"/>
    <mergeCell ref="N451:P451"/>
    <mergeCell ref="C452:E452"/>
    <mergeCell ref="N452:P452"/>
    <mergeCell ref="C453:E453"/>
    <mergeCell ref="N453:P453"/>
    <mergeCell ref="F445:L445"/>
    <mergeCell ref="I447:I448"/>
    <mergeCell ref="M447:N447"/>
    <mergeCell ref="M448:N448"/>
    <mergeCell ref="C450:I450"/>
    <mergeCell ref="J450:P450"/>
    <mergeCell ref="C429:E429"/>
    <mergeCell ref="N429:P429"/>
    <mergeCell ref="C430:E430"/>
    <mergeCell ref="N430:P430"/>
    <mergeCell ref="M441:P442"/>
    <mergeCell ref="F444:L444"/>
    <mergeCell ref="C426:E426"/>
    <mergeCell ref="N426:P426"/>
    <mergeCell ref="C427:E427"/>
    <mergeCell ref="N427:P427"/>
    <mergeCell ref="C428:E428"/>
    <mergeCell ref="N428:P428"/>
    <mergeCell ref="C423:E423"/>
    <mergeCell ref="N423:P423"/>
    <mergeCell ref="C424:E424"/>
    <mergeCell ref="N424:P424"/>
    <mergeCell ref="C425:E425"/>
    <mergeCell ref="N425:P425"/>
    <mergeCell ref="C420:E420"/>
    <mergeCell ref="N420:P420"/>
    <mergeCell ref="C421:E421"/>
    <mergeCell ref="N421:P421"/>
    <mergeCell ref="C422:E422"/>
    <mergeCell ref="N422:P422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F405:L405"/>
    <mergeCell ref="I407:I408"/>
    <mergeCell ref="M407:N407"/>
    <mergeCell ref="M408:N408"/>
    <mergeCell ref="C410:I410"/>
    <mergeCell ref="J410:P410"/>
    <mergeCell ref="C389:E389"/>
    <mergeCell ref="N389:P389"/>
    <mergeCell ref="C390:E390"/>
    <mergeCell ref="N390:P390"/>
    <mergeCell ref="M401:P402"/>
    <mergeCell ref="F404:L404"/>
    <mergeCell ref="C386:E386"/>
    <mergeCell ref="N386:P386"/>
    <mergeCell ref="C387:E387"/>
    <mergeCell ref="N387:P387"/>
    <mergeCell ref="C388:E388"/>
    <mergeCell ref="N388:P388"/>
    <mergeCell ref="C383:E383"/>
    <mergeCell ref="N383:P383"/>
    <mergeCell ref="C384:E384"/>
    <mergeCell ref="N384:P384"/>
    <mergeCell ref="C385:E385"/>
    <mergeCell ref="N385:P385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F365:L365"/>
    <mergeCell ref="I367:I368"/>
    <mergeCell ref="M367:N367"/>
    <mergeCell ref="M368:N368"/>
    <mergeCell ref="C370:I370"/>
    <mergeCell ref="J370:P370"/>
    <mergeCell ref="C349:E349"/>
    <mergeCell ref="N349:P349"/>
    <mergeCell ref="C350:E350"/>
    <mergeCell ref="N350:P350"/>
    <mergeCell ref="M361:P362"/>
    <mergeCell ref="F364:L364"/>
    <mergeCell ref="C346:E346"/>
    <mergeCell ref="N346:P346"/>
    <mergeCell ref="C347:E347"/>
    <mergeCell ref="N347:P347"/>
    <mergeCell ref="C348:E348"/>
    <mergeCell ref="N348:P348"/>
    <mergeCell ref="C343:E343"/>
    <mergeCell ref="N343:P343"/>
    <mergeCell ref="C344:E344"/>
    <mergeCell ref="N344:P344"/>
    <mergeCell ref="C345:E345"/>
    <mergeCell ref="N345:P345"/>
    <mergeCell ref="C340:E340"/>
    <mergeCell ref="N340:P340"/>
    <mergeCell ref="C341:E341"/>
    <mergeCell ref="N341:P341"/>
    <mergeCell ref="C342:E342"/>
    <mergeCell ref="N342:P342"/>
    <mergeCell ref="C337:E337"/>
    <mergeCell ref="N337:P337"/>
    <mergeCell ref="C338:E338"/>
    <mergeCell ref="N338:P338"/>
    <mergeCell ref="C339:E339"/>
    <mergeCell ref="N339:P339"/>
    <mergeCell ref="C334:E334"/>
    <mergeCell ref="N334:P334"/>
    <mergeCell ref="C335:E335"/>
    <mergeCell ref="N335:P335"/>
    <mergeCell ref="C336:E336"/>
    <mergeCell ref="N336:P336"/>
    <mergeCell ref="C331:E331"/>
    <mergeCell ref="N331:P331"/>
    <mergeCell ref="C332:E332"/>
    <mergeCell ref="N332:P332"/>
    <mergeCell ref="C333:E333"/>
    <mergeCell ref="N333:P333"/>
    <mergeCell ref="F325:L325"/>
    <mergeCell ref="I327:I328"/>
    <mergeCell ref="M327:N327"/>
    <mergeCell ref="M328:N328"/>
    <mergeCell ref="C330:I330"/>
    <mergeCell ref="J330:P330"/>
    <mergeCell ref="C309:E309"/>
    <mergeCell ref="N309:P309"/>
    <mergeCell ref="C310:E310"/>
    <mergeCell ref="N310:P310"/>
    <mergeCell ref="M321:P322"/>
    <mergeCell ref="F324:L324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E291"/>
    <mergeCell ref="N291:P291"/>
    <mergeCell ref="C292:E292"/>
    <mergeCell ref="N292:P292"/>
    <mergeCell ref="C293:E293"/>
    <mergeCell ref="N293:P293"/>
    <mergeCell ref="F285:L285"/>
    <mergeCell ref="I287:I288"/>
    <mergeCell ref="M287:N287"/>
    <mergeCell ref="M288:N288"/>
    <mergeCell ref="C290:I290"/>
    <mergeCell ref="J290:P290"/>
    <mergeCell ref="C269:E269"/>
    <mergeCell ref="N269:P269"/>
    <mergeCell ref="C270:E270"/>
    <mergeCell ref="N270:P270"/>
    <mergeCell ref="M281:P282"/>
    <mergeCell ref="F284:L284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54:E254"/>
    <mergeCell ref="N254:P254"/>
    <mergeCell ref="C255:E255"/>
    <mergeCell ref="N255:P255"/>
    <mergeCell ref="C256:E256"/>
    <mergeCell ref="N256:P256"/>
    <mergeCell ref="C251:E251"/>
    <mergeCell ref="N251:P251"/>
    <mergeCell ref="C252:E252"/>
    <mergeCell ref="N252:P252"/>
    <mergeCell ref="C253:E253"/>
    <mergeCell ref="N253:P253"/>
    <mergeCell ref="F245:L245"/>
    <mergeCell ref="I247:I248"/>
    <mergeCell ref="M247:N247"/>
    <mergeCell ref="M248:N248"/>
    <mergeCell ref="C250:I250"/>
    <mergeCell ref="J250:P250"/>
    <mergeCell ref="C229:E229"/>
    <mergeCell ref="N229:P229"/>
    <mergeCell ref="C230:E230"/>
    <mergeCell ref="N230:P230"/>
    <mergeCell ref="M241:P242"/>
    <mergeCell ref="F244:L244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E220"/>
    <mergeCell ref="N220:P220"/>
    <mergeCell ref="C221:E221"/>
    <mergeCell ref="N221:P221"/>
    <mergeCell ref="C222:E222"/>
    <mergeCell ref="N222:P222"/>
    <mergeCell ref="C217:E217"/>
    <mergeCell ref="N217:P217"/>
    <mergeCell ref="C218:E218"/>
    <mergeCell ref="N218:P218"/>
    <mergeCell ref="C219:E219"/>
    <mergeCell ref="N219:P219"/>
    <mergeCell ref="C214:E214"/>
    <mergeCell ref="N214:P214"/>
    <mergeCell ref="C215:E215"/>
    <mergeCell ref="N215:P215"/>
    <mergeCell ref="C216:E216"/>
    <mergeCell ref="N216:P216"/>
    <mergeCell ref="C211:E211"/>
    <mergeCell ref="N211:P211"/>
    <mergeCell ref="C212:E212"/>
    <mergeCell ref="N212:P212"/>
    <mergeCell ref="C213:E213"/>
    <mergeCell ref="N213:P213"/>
    <mergeCell ref="F205:L205"/>
    <mergeCell ref="I207:I208"/>
    <mergeCell ref="M207:N207"/>
    <mergeCell ref="M208:N208"/>
    <mergeCell ref="C210:I210"/>
    <mergeCell ref="J210:P210"/>
    <mergeCell ref="C189:E189"/>
    <mergeCell ref="N189:P189"/>
    <mergeCell ref="C190:E190"/>
    <mergeCell ref="N190:P190"/>
    <mergeCell ref="M201:P202"/>
    <mergeCell ref="F204:L204"/>
    <mergeCell ref="C186:E186"/>
    <mergeCell ref="N186:P186"/>
    <mergeCell ref="C187:E187"/>
    <mergeCell ref="N187:P187"/>
    <mergeCell ref="C188:E188"/>
    <mergeCell ref="N188:P188"/>
    <mergeCell ref="C183:E183"/>
    <mergeCell ref="N183:P183"/>
    <mergeCell ref="C184:E184"/>
    <mergeCell ref="N184:P184"/>
    <mergeCell ref="C185:E185"/>
    <mergeCell ref="N185:P185"/>
    <mergeCell ref="C180:E180"/>
    <mergeCell ref="N180:P180"/>
    <mergeCell ref="C181:E181"/>
    <mergeCell ref="N181:P181"/>
    <mergeCell ref="C182:E182"/>
    <mergeCell ref="N182:P182"/>
    <mergeCell ref="C177:E177"/>
    <mergeCell ref="N177:P177"/>
    <mergeCell ref="C178:E178"/>
    <mergeCell ref="N178:P178"/>
    <mergeCell ref="C179:E179"/>
    <mergeCell ref="N179:P179"/>
    <mergeCell ref="C174:E174"/>
    <mergeCell ref="N174:P174"/>
    <mergeCell ref="C175:E175"/>
    <mergeCell ref="N175:P175"/>
    <mergeCell ref="C176:E176"/>
    <mergeCell ref="N176:P176"/>
    <mergeCell ref="C171:E171"/>
    <mergeCell ref="N171:P171"/>
    <mergeCell ref="C172:E172"/>
    <mergeCell ref="N172:P172"/>
    <mergeCell ref="C173:E173"/>
    <mergeCell ref="N173:P173"/>
    <mergeCell ref="F165:L165"/>
    <mergeCell ref="I167:I168"/>
    <mergeCell ref="M167:N167"/>
    <mergeCell ref="M168:N168"/>
    <mergeCell ref="C170:I170"/>
    <mergeCell ref="J170:P170"/>
    <mergeCell ref="C149:E149"/>
    <mergeCell ref="N149:P149"/>
    <mergeCell ref="C150:E150"/>
    <mergeCell ref="N150:P150"/>
    <mergeCell ref="M161:P162"/>
    <mergeCell ref="F164:L164"/>
    <mergeCell ref="C146:E146"/>
    <mergeCell ref="N146:P146"/>
    <mergeCell ref="C147:E147"/>
    <mergeCell ref="N147:P147"/>
    <mergeCell ref="C148:E148"/>
    <mergeCell ref="N148:P148"/>
    <mergeCell ref="C143:E143"/>
    <mergeCell ref="N143:P143"/>
    <mergeCell ref="C144:E144"/>
    <mergeCell ref="N144:P144"/>
    <mergeCell ref="C145:E145"/>
    <mergeCell ref="N145:P145"/>
    <mergeCell ref="C140:E140"/>
    <mergeCell ref="N140:P140"/>
    <mergeCell ref="C141:E141"/>
    <mergeCell ref="N141:P141"/>
    <mergeCell ref="C142:E142"/>
    <mergeCell ref="N142:P142"/>
    <mergeCell ref="C137:E137"/>
    <mergeCell ref="N137:P137"/>
    <mergeCell ref="C138:E138"/>
    <mergeCell ref="N138:P138"/>
    <mergeCell ref="C139:E139"/>
    <mergeCell ref="N139:P139"/>
    <mergeCell ref="C134:E134"/>
    <mergeCell ref="N134:P134"/>
    <mergeCell ref="C135:E135"/>
    <mergeCell ref="N135:P135"/>
    <mergeCell ref="C136:E136"/>
    <mergeCell ref="N136:P136"/>
    <mergeCell ref="C131:E131"/>
    <mergeCell ref="N131:P131"/>
    <mergeCell ref="C132:E132"/>
    <mergeCell ref="N132:P132"/>
    <mergeCell ref="C133:E133"/>
    <mergeCell ref="N133:P133"/>
    <mergeCell ref="F125:L125"/>
    <mergeCell ref="I127:I128"/>
    <mergeCell ref="M127:N127"/>
    <mergeCell ref="M128:N128"/>
    <mergeCell ref="C130:I130"/>
    <mergeCell ref="J130:P130"/>
    <mergeCell ref="C109:E109"/>
    <mergeCell ref="N109:P109"/>
    <mergeCell ref="C110:E110"/>
    <mergeCell ref="N110:P110"/>
    <mergeCell ref="M121:P122"/>
    <mergeCell ref="F124:L124"/>
    <mergeCell ref="C106:E106"/>
    <mergeCell ref="N106:P106"/>
    <mergeCell ref="C107:E107"/>
    <mergeCell ref="N107:P107"/>
    <mergeCell ref="C108:E108"/>
    <mergeCell ref="N108:P108"/>
    <mergeCell ref="C103:E103"/>
    <mergeCell ref="N103:P103"/>
    <mergeCell ref="C104:E104"/>
    <mergeCell ref="N104:P104"/>
    <mergeCell ref="C105:E105"/>
    <mergeCell ref="N105:P105"/>
    <mergeCell ref="C100:E100"/>
    <mergeCell ref="N100:P100"/>
    <mergeCell ref="C101:E101"/>
    <mergeCell ref="N101:P101"/>
    <mergeCell ref="C102:E102"/>
    <mergeCell ref="N102:P102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F85:L85"/>
    <mergeCell ref="I87:I88"/>
    <mergeCell ref="M87:N87"/>
    <mergeCell ref="M88:N88"/>
    <mergeCell ref="C90:I90"/>
    <mergeCell ref="J90:P90"/>
    <mergeCell ref="C69:E69"/>
    <mergeCell ref="N69:P69"/>
    <mergeCell ref="C70:E70"/>
    <mergeCell ref="N70:P70"/>
    <mergeCell ref="M81:P82"/>
    <mergeCell ref="F84:L84"/>
    <mergeCell ref="C66:E66"/>
    <mergeCell ref="N66:P66"/>
    <mergeCell ref="C67:E67"/>
    <mergeCell ref="N67:P67"/>
    <mergeCell ref="C68:E68"/>
    <mergeCell ref="N68:P68"/>
    <mergeCell ref="C63:E63"/>
    <mergeCell ref="N63:P63"/>
    <mergeCell ref="C64:E64"/>
    <mergeCell ref="N64:P64"/>
    <mergeCell ref="C65:E65"/>
    <mergeCell ref="N65:P65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F45:L45"/>
    <mergeCell ref="I47:I48"/>
    <mergeCell ref="M47:N47"/>
    <mergeCell ref="M48:N48"/>
    <mergeCell ref="C50:I50"/>
    <mergeCell ref="J50:P50"/>
    <mergeCell ref="C29:E29"/>
    <mergeCell ref="N29:P29"/>
    <mergeCell ref="C30:E30"/>
    <mergeCell ref="N30:P30"/>
    <mergeCell ref="M41:P42"/>
    <mergeCell ref="F44:L44"/>
    <mergeCell ref="C26:E26"/>
    <mergeCell ref="N26:P26"/>
    <mergeCell ref="C27:E27"/>
    <mergeCell ref="N27:P27"/>
    <mergeCell ref="C28:E28"/>
    <mergeCell ref="N28:P28"/>
    <mergeCell ref="C23:E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77:B477"/>
    <mergeCell ref="A483:A486"/>
    <mergeCell ref="B483:B486"/>
    <mergeCell ref="A450:A453"/>
    <mergeCell ref="B450:B453"/>
    <mergeCell ref="A475:B475"/>
    <mergeCell ref="A476:B476"/>
    <mergeCell ref="B290:B293"/>
    <mergeCell ref="A321:B321"/>
    <mergeCell ref="A322:B322"/>
    <mergeCell ref="A323:B323"/>
    <mergeCell ref="A242:B242"/>
    <mergeCell ref="A243:B243"/>
    <mergeCell ref="A250:A253"/>
    <mergeCell ref="B250:B253"/>
    <mergeCell ref="A281:B281"/>
    <mergeCell ref="A282:B282"/>
    <mergeCell ref="M1:P2"/>
    <mergeCell ref="F4:L4"/>
    <mergeCell ref="F5:L5"/>
    <mergeCell ref="I7:I8"/>
    <mergeCell ref="M7:N7"/>
    <mergeCell ref="M8:N8"/>
    <mergeCell ref="C10:I10"/>
    <mergeCell ref="A442:B442"/>
    <mergeCell ref="A443:B443"/>
    <mergeCell ref="A401:B401"/>
    <mergeCell ref="A402:B402"/>
    <mergeCell ref="A403:B403"/>
    <mergeCell ref="A410:A413"/>
    <mergeCell ref="B410:B413"/>
    <mergeCell ref="A441:B441"/>
    <mergeCell ref="A330:A333"/>
    <mergeCell ref="B330:B333"/>
    <mergeCell ref="A361:B361"/>
    <mergeCell ref="A362:B362"/>
    <mergeCell ref="A363:B363"/>
    <mergeCell ref="A370:A373"/>
    <mergeCell ref="B370:B373"/>
    <mergeCell ref="A283:B283"/>
    <mergeCell ref="A290:A293"/>
    <mergeCell ref="A201:B201"/>
    <mergeCell ref="A202:B202"/>
    <mergeCell ref="A203:B203"/>
    <mergeCell ref="A210:A213"/>
    <mergeCell ref="B210:B213"/>
    <mergeCell ref="A241:B241"/>
    <mergeCell ref="A130:A133"/>
    <mergeCell ref="B130:B133"/>
    <mergeCell ref="A161:B161"/>
    <mergeCell ref="A162:B162"/>
    <mergeCell ref="A163:B163"/>
    <mergeCell ref="A170:A173"/>
    <mergeCell ref="B170:B173"/>
    <mergeCell ref="A121:B121"/>
    <mergeCell ref="A122:B122"/>
    <mergeCell ref="A123:B123"/>
    <mergeCell ref="A42:B42"/>
    <mergeCell ref="A43:B43"/>
    <mergeCell ref="A50:A53"/>
    <mergeCell ref="B50:B53"/>
    <mergeCell ref="A81:B81"/>
    <mergeCell ref="A82:B82"/>
    <mergeCell ref="A1:B1"/>
    <mergeCell ref="A2:B2"/>
    <mergeCell ref="A3:B3"/>
    <mergeCell ref="A10:A13"/>
    <mergeCell ref="B10:B13"/>
    <mergeCell ref="A41:B41"/>
    <mergeCell ref="A83:B83"/>
    <mergeCell ref="A90:A93"/>
    <mergeCell ref="B90:B93"/>
  </mergeCells>
  <pageMargins left="0.69930555555555596" right="0.69930555555555596" top="0.75" bottom="0.75" header="0.3" footer="0.3"/>
  <pageSetup paperSize="5" scale="88" orientation="landscape" r:id="rId1"/>
  <rowBreaks count="10" manualBreakCount="10">
    <brk id="29" max="16383" man="1"/>
    <brk id="69" max="16383" man="1"/>
    <brk id="109" max="16383" man="1"/>
    <brk id="149" max="16383" man="1"/>
    <brk id="189" max="16383" man="1"/>
    <brk id="229" max="16383" man="1"/>
    <brk id="269" max="16383" man="1"/>
    <brk id="389" max="16383" man="1"/>
    <brk id="429" max="16383" man="1"/>
    <brk id="4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5"/>
  <sheetViews>
    <sheetView view="pageBreakPreview" topLeftCell="A402" zoomScale="60" zoomScaleNormal="90" workbookViewId="0">
      <pane xSplit="2" topLeftCell="C1" activePane="topRight" state="frozen"/>
      <selection pane="topRight" activeCell="N471" sqref="N1:P1048576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164">
        <v>1</v>
      </c>
      <c r="E6" s="164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74</v>
      </c>
      <c r="N7" s="534"/>
      <c r="O7" s="164">
        <v>0</v>
      </c>
      <c r="P7" s="164">
        <v>7</v>
      </c>
    </row>
    <row r="8" spans="1:16" ht="12.75" customHeight="1" x14ac:dyDescent="0.2">
      <c r="A8" s="7" t="s">
        <v>11</v>
      </c>
      <c r="B8" s="7"/>
      <c r="C8" s="164">
        <v>0</v>
      </c>
      <c r="D8" s="164">
        <v>2</v>
      </c>
      <c r="E8" s="164">
        <v>0</v>
      </c>
      <c r="I8" s="543"/>
      <c r="J8" s="158"/>
      <c r="K8" s="5"/>
      <c r="L8" s="44" t="s">
        <v>12</v>
      </c>
      <c r="M8" s="533" t="s">
        <v>69</v>
      </c>
      <c r="N8" s="534"/>
      <c r="O8" s="164">
        <v>1</v>
      </c>
      <c r="P8" s="164">
        <v>8</v>
      </c>
    </row>
    <row r="9" spans="1:16" ht="7.5" customHeight="1" thickBot="1" x14ac:dyDescent="0.25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159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160" t="s">
        <v>19</v>
      </c>
      <c r="G12" s="160" t="s">
        <v>20</v>
      </c>
      <c r="H12" s="160" t="s">
        <v>21</v>
      </c>
      <c r="I12" s="161" t="s">
        <v>22</v>
      </c>
      <c r="J12" s="70" t="s">
        <v>9</v>
      </c>
      <c r="K12" s="160" t="s">
        <v>19</v>
      </c>
      <c r="L12" s="160" t="s">
        <v>20</v>
      </c>
      <c r="M12" s="160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162"/>
      <c r="G13" s="162"/>
      <c r="H13" s="162"/>
      <c r="I13" s="163" t="s">
        <v>24</v>
      </c>
      <c r="J13" s="72" t="s">
        <v>23</v>
      </c>
      <c r="K13" s="162"/>
      <c r="L13" s="162"/>
      <c r="M13" s="162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165" t="s">
        <v>29</v>
      </c>
      <c r="G14" s="165" t="s">
        <v>30</v>
      </c>
      <c r="H14" s="165" t="s">
        <v>31</v>
      </c>
      <c r="I14" s="103" t="s">
        <v>32</v>
      </c>
      <c r="J14" s="104" t="s">
        <v>33</v>
      </c>
      <c r="K14" s="165" t="s">
        <v>34</v>
      </c>
      <c r="L14" s="165" t="s">
        <v>35</v>
      </c>
      <c r="M14" s="165" t="s">
        <v>36</v>
      </c>
      <c r="N14" s="523" t="s">
        <v>37</v>
      </c>
      <c r="O14" s="522"/>
      <c r="P14" s="524"/>
    </row>
    <row r="15" spans="1:16" ht="30" customHeight="1" x14ac:dyDescent="0.2">
      <c r="A15" s="14"/>
      <c r="B15" s="15" t="s">
        <v>38</v>
      </c>
      <c r="C15" s="525">
        <f>SUM(C17,C20)</f>
        <v>315</v>
      </c>
      <c r="D15" s="526"/>
      <c r="E15" s="526"/>
      <c r="F15" s="166">
        <f>SUM(F17,F20)</f>
        <v>205</v>
      </c>
      <c r="G15" s="185">
        <f>SUM(G17,G20)</f>
        <v>15</v>
      </c>
      <c r="H15" s="63">
        <f>SUM(H17,H20)</f>
        <v>0</v>
      </c>
      <c r="I15" s="16">
        <f>SUM(I17,I20)</f>
        <v>125</v>
      </c>
      <c r="J15" s="16">
        <f>SUM(J17,J20)</f>
        <v>0</v>
      </c>
      <c r="K15" s="16">
        <f t="shared" ref="K15:N15" si="0">SUM(K17,K20)</f>
        <v>0</v>
      </c>
      <c r="L15" s="16">
        <f t="shared" si="0"/>
        <v>0</v>
      </c>
      <c r="M15" s="16">
        <f t="shared" si="0"/>
        <v>0</v>
      </c>
      <c r="N15" s="527">
        <f t="shared" si="0"/>
        <v>0</v>
      </c>
      <c r="O15" s="528"/>
      <c r="P15" s="529"/>
    </row>
    <row r="16" spans="1:16" ht="25.5" customHeight="1" x14ac:dyDescent="0.2">
      <c r="A16" s="18">
        <v>1</v>
      </c>
      <c r="B16" s="19" t="s">
        <v>39</v>
      </c>
      <c r="C16" s="530"/>
      <c r="D16" s="531"/>
      <c r="E16" s="531"/>
      <c r="F16" s="168"/>
      <c r="G16" s="168"/>
      <c r="H16" s="168"/>
      <c r="I16" s="73"/>
      <c r="J16" s="167"/>
      <c r="K16" s="168"/>
      <c r="L16" s="168"/>
      <c r="M16" s="168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169">
        <f>SUM(F18:F19)</f>
        <v>0</v>
      </c>
      <c r="G17" s="184">
        <f t="shared" ref="G17:H17" si="1">SUM(G18:G19)</f>
        <v>0</v>
      </c>
      <c r="H17" s="169">
        <f t="shared" si="1"/>
        <v>0</v>
      </c>
      <c r="I17" s="171">
        <f>SUM(C17-F17+G17-H17)</f>
        <v>0</v>
      </c>
      <c r="J17" s="169">
        <f>SUM(J18:J19)</f>
        <v>0</v>
      </c>
      <c r="K17" s="169">
        <f t="shared" ref="K17:M17" si="2">SUM(K18:K19)</f>
        <v>0</v>
      </c>
      <c r="L17" s="169">
        <f t="shared" si="2"/>
        <v>0</v>
      </c>
      <c r="M17" s="169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172">
        <v>0</v>
      </c>
      <c r="G18" s="181">
        <v>0</v>
      </c>
      <c r="H18" s="172">
        <v>0</v>
      </c>
      <c r="I18" s="37">
        <f t="shared" ref="I18:I22" si="3">SUM(C18-F18+G18-H18)</f>
        <v>0</v>
      </c>
      <c r="J18" s="183">
        <v>0</v>
      </c>
      <c r="K18" s="183">
        <v>0</v>
      </c>
      <c r="L18" s="183">
        <v>0</v>
      </c>
      <c r="M18" s="183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172">
        <v>0</v>
      </c>
      <c r="G19" s="181">
        <v>0</v>
      </c>
      <c r="H19" s="172">
        <v>0</v>
      </c>
      <c r="I19" s="37">
        <f t="shared" si="3"/>
        <v>0</v>
      </c>
      <c r="J19" s="183">
        <v>0</v>
      </c>
      <c r="K19" s="183">
        <v>0</v>
      </c>
      <c r="L19" s="183">
        <v>0</v>
      </c>
      <c r="M19" s="183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315</v>
      </c>
      <c r="D20" s="570"/>
      <c r="E20" s="570"/>
      <c r="F20" s="169">
        <f>SUM(F21:F22)</f>
        <v>205</v>
      </c>
      <c r="G20" s="184">
        <f t="shared" ref="G20:H20" si="4">SUM(G21:G22)</f>
        <v>15</v>
      </c>
      <c r="H20" s="65">
        <f t="shared" si="4"/>
        <v>0</v>
      </c>
      <c r="I20" s="171">
        <f t="shared" si="3"/>
        <v>125</v>
      </c>
      <c r="J20" s="25">
        <f>SUM(J21:J22)</f>
        <v>0</v>
      </c>
      <c r="K20" s="25">
        <f>SUM(K21:K22)</f>
        <v>0</v>
      </c>
      <c r="L20" s="25">
        <f t="shared" ref="L20:M20" si="5">SUM(L21:L22)</f>
        <v>0</v>
      </c>
      <c r="M20" s="25">
        <f t="shared" si="5"/>
        <v>0</v>
      </c>
      <c r="N20" s="514">
        <f>SUM(N21:P22)</f>
        <v>0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0</v>
      </c>
      <c r="D21" s="558"/>
      <c r="E21" s="558"/>
      <c r="F21" s="172">
        <v>0</v>
      </c>
      <c r="G21" s="181">
        <v>0</v>
      </c>
      <c r="H21" s="66">
        <v>0</v>
      </c>
      <c r="I21" s="37">
        <f t="shared" si="3"/>
        <v>0</v>
      </c>
      <c r="J21" s="75">
        <v>0</v>
      </c>
      <c r="K21" s="172">
        <v>0</v>
      </c>
      <c r="L21" s="172">
        <v>0</v>
      </c>
      <c r="M21" s="172">
        <v>0</v>
      </c>
      <c r="N21" s="514">
        <f>SUM(J21-K21+L21-M21)</f>
        <v>0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315</v>
      </c>
      <c r="D22" s="558"/>
      <c r="E22" s="558"/>
      <c r="F22" s="172">
        <v>205</v>
      </c>
      <c r="G22" s="181">
        <v>15</v>
      </c>
      <c r="H22" s="66">
        <v>0</v>
      </c>
      <c r="I22" s="37">
        <f t="shared" si="3"/>
        <v>125</v>
      </c>
      <c r="J22" s="75">
        <v>0</v>
      </c>
      <c r="K22" s="172">
        <v>0</v>
      </c>
      <c r="L22" s="172">
        <v>0</v>
      </c>
      <c r="M22" s="172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168"/>
      <c r="G23" s="186"/>
      <c r="H23" s="168"/>
      <c r="I23" s="175"/>
      <c r="J23" s="167"/>
      <c r="K23" s="168"/>
      <c r="L23" s="168"/>
      <c r="M23" s="168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0</v>
      </c>
      <c r="D24" s="558"/>
      <c r="E24" s="558"/>
      <c r="F24" s="172">
        <v>0</v>
      </c>
      <c r="G24" s="181">
        <v>0</v>
      </c>
      <c r="H24" s="172">
        <v>0</v>
      </c>
      <c r="I24" s="171">
        <f t="shared" ref="I24:I27" si="6">SUM(C24-F24+G24-H24)</f>
        <v>0</v>
      </c>
      <c r="J24" s="167"/>
      <c r="K24" s="168"/>
      <c r="L24" s="168"/>
      <c r="M24" s="168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315</v>
      </c>
      <c r="D25" s="558"/>
      <c r="E25" s="558"/>
      <c r="F25" s="172">
        <v>205</v>
      </c>
      <c r="G25" s="181">
        <v>15</v>
      </c>
      <c r="H25" s="66">
        <v>0</v>
      </c>
      <c r="I25" s="171">
        <f t="shared" si="6"/>
        <v>125</v>
      </c>
      <c r="J25" s="167"/>
      <c r="K25" s="168"/>
      <c r="L25" s="168"/>
      <c r="M25" s="168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172">
        <v>0</v>
      </c>
      <c r="G26" s="172">
        <v>0</v>
      </c>
      <c r="H26" s="172">
        <v>0</v>
      </c>
      <c r="I26" s="171">
        <f t="shared" si="6"/>
        <v>0</v>
      </c>
      <c r="J26" s="167"/>
      <c r="K26" s="168"/>
      <c r="L26" s="168"/>
      <c r="M26" s="168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0</v>
      </c>
      <c r="D27" s="562"/>
      <c r="E27" s="562"/>
      <c r="F27" s="174">
        <v>0</v>
      </c>
      <c r="G27" s="174">
        <v>0</v>
      </c>
      <c r="H27" s="174">
        <v>0</v>
      </c>
      <c r="I27" s="171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thickBot="1" x14ac:dyDescent="0.25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176"/>
      <c r="I28" s="79"/>
      <c r="J28" s="80"/>
      <c r="K28" s="179"/>
      <c r="L28" s="179"/>
      <c r="M28" s="179"/>
      <c r="N28" s="508"/>
      <c r="O28" s="508"/>
      <c r="P28" s="567"/>
    </row>
    <row r="29" spans="1:16" ht="24" customHeight="1" x14ac:dyDescent="0.2">
      <c r="B29" s="157" t="s">
        <v>50</v>
      </c>
      <c r="C29" s="492">
        <f>SUM(C17+C20)-(C24+C25+C26+C28)</f>
        <v>0</v>
      </c>
      <c r="D29" s="493"/>
      <c r="E29" s="493"/>
      <c r="F29" s="50">
        <f>SUM(F17+F20)-(F24+F25+F26+F28)</f>
        <v>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157"/>
      <c r="D31" s="157"/>
      <c r="E31" s="157"/>
      <c r="N31" s="157"/>
      <c r="O31" s="157"/>
      <c r="P31" s="157"/>
    </row>
    <row r="32" spans="1:16" x14ac:dyDescent="0.2">
      <c r="C32" s="157"/>
      <c r="D32" s="157"/>
      <c r="E32" s="157"/>
      <c r="N32" s="157"/>
      <c r="O32" s="157"/>
      <c r="P32" s="157"/>
    </row>
    <row r="33" spans="1:16" ht="12.75" customHeight="1" x14ac:dyDescent="0.2">
      <c r="C33" s="157"/>
      <c r="D33" s="157"/>
      <c r="E33" s="157"/>
      <c r="I33" s="7"/>
      <c r="N33" s="157"/>
      <c r="O33" s="157"/>
      <c r="P33" s="157"/>
    </row>
    <row r="34" spans="1:16" ht="12.75" customHeight="1" x14ac:dyDescent="0.2">
      <c r="C34" s="157"/>
      <c r="D34" s="157"/>
      <c r="E34" s="157"/>
      <c r="N34" s="157"/>
      <c r="O34" s="157"/>
      <c r="P34" s="157"/>
    </row>
    <row r="35" spans="1:16" x14ac:dyDescent="0.2">
      <c r="C35" s="157"/>
      <c r="D35" s="157"/>
      <c r="E35" s="157"/>
      <c r="N35" s="157"/>
      <c r="O35" s="157"/>
      <c r="P35" s="157"/>
    </row>
    <row r="36" spans="1:16" x14ac:dyDescent="0.2">
      <c r="C36" s="157"/>
      <c r="D36" s="157"/>
      <c r="E36" s="157"/>
      <c r="N36" s="157"/>
      <c r="O36" s="157"/>
      <c r="P36" s="157"/>
    </row>
    <row r="37" spans="1:16" x14ac:dyDescent="0.2">
      <c r="C37" s="157"/>
      <c r="D37" s="157"/>
      <c r="E37" s="157"/>
      <c r="N37" s="157"/>
      <c r="O37" s="157"/>
      <c r="P37" s="157"/>
    </row>
    <row r="38" spans="1:16" x14ac:dyDescent="0.2">
      <c r="C38" s="157"/>
      <c r="D38" s="157"/>
      <c r="E38" s="157"/>
      <c r="N38" s="157"/>
      <c r="O38" s="157"/>
      <c r="P38" s="157"/>
    </row>
    <row r="39" spans="1:16" ht="12.75" customHeight="1" x14ac:dyDescent="0.2">
      <c r="C39" s="157"/>
      <c r="D39" s="157"/>
      <c r="E39" s="157"/>
      <c r="N39" s="157"/>
      <c r="O39" s="157"/>
      <c r="P39" s="157"/>
    </row>
    <row r="40" spans="1:16" ht="12.75" customHeight="1" x14ac:dyDescent="0.2">
      <c r="C40" s="157"/>
      <c r="D40" s="157"/>
      <c r="E40" s="157"/>
      <c r="N40" s="157"/>
      <c r="O40" s="157"/>
      <c r="P40" s="157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164">
        <v>1</v>
      </c>
      <c r="E46" s="164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Juli</v>
      </c>
      <c r="N47" s="534"/>
      <c r="O47" s="164">
        <f>+O7:P7</f>
        <v>0</v>
      </c>
      <c r="P47" s="164">
        <f>P7</f>
        <v>7</v>
      </c>
    </row>
    <row r="48" spans="1:16" ht="12.75" customHeight="1" x14ac:dyDescent="0.2">
      <c r="A48" s="7" t="s">
        <v>52</v>
      </c>
      <c r="B48" s="7"/>
      <c r="C48" s="164">
        <v>0</v>
      </c>
      <c r="D48" s="164">
        <v>1</v>
      </c>
      <c r="E48" s="164">
        <v>0</v>
      </c>
      <c r="I48" s="543"/>
      <c r="J48" s="158"/>
      <c r="K48" s="5"/>
      <c r="L48" s="44" t="s">
        <v>12</v>
      </c>
      <c r="M48" s="533" t="str">
        <f>M8</f>
        <v>: 2018</v>
      </c>
      <c r="N48" s="534"/>
      <c r="O48" s="164">
        <v>1</v>
      </c>
      <c r="P48" s="164">
        <f>+P8</f>
        <v>8</v>
      </c>
    </row>
    <row r="49" spans="1:16" ht="12.75" customHeight="1" thickBot="1" x14ac:dyDescent="0.25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159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160" t="s">
        <v>19</v>
      </c>
      <c r="G52" s="160" t="s">
        <v>20</v>
      </c>
      <c r="H52" s="160" t="s">
        <v>21</v>
      </c>
      <c r="I52" s="161" t="s">
        <v>22</v>
      </c>
      <c r="J52" s="70" t="s">
        <v>9</v>
      </c>
      <c r="K52" s="160" t="s">
        <v>19</v>
      </c>
      <c r="L52" s="160" t="s">
        <v>20</v>
      </c>
      <c r="M52" s="160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162"/>
      <c r="G53" s="162"/>
      <c r="H53" s="162"/>
      <c r="I53" s="163" t="s">
        <v>24</v>
      </c>
      <c r="J53" s="72" t="s">
        <v>23</v>
      </c>
      <c r="K53" s="162"/>
      <c r="L53" s="162"/>
      <c r="M53" s="162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165" t="s">
        <v>29</v>
      </c>
      <c r="G54" s="165" t="s">
        <v>30</v>
      </c>
      <c r="H54" s="165" t="s">
        <v>31</v>
      </c>
      <c r="I54" s="103" t="s">
        <v>32</v>
      </c>
      <c r="J54" s="104" t="s">
        <v>33</v>
      </c>
      <c r="K54" s="165" t="s">
        <v>34</v>
      </c>
      <c r="L54" s="165" t="s">
        <v>35</v>
      </c>
      <c r="M54" s="165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25">
        <f>SUM(C57,C60)</f>
        <v>1392</v>
      </c>
      <c r="D55" s="526"/>
      <c r="E55" s="526"/>
      <c r="F55" s="185">
        <f>SUM(F57,F60)</f>
        <v>576</v>
      </c>
      <c r="G55" s="185">
        <f>SUM(G57,G60)</f>
        <v>0</v>
      </c>
      <c r="H55" s="166">
        <f>SUM(H57,H60)</f>
        <v>2</v>
      </c>
      <c r="I55" s="16">
        <f>SUM(I57,I60)</f>
        <v>814</v>
      </c>
      <c r="J55" s="16">
        <f>SUM(J57,J60)</f>
        <v>5</v>
      </c>
      <c r="K55" s="16">
        <f t="shared" ref="K55:N55" si="7">SUM(K57,K60)</f>
        <v>0</v>
      </c>
      <c r="L55" s="16">
        <f t="shared" si="7"/>
        <v>0</v>
      </c>
      <c r="M55" s="16">
        <f t="shared" si="7"/>
        <v>0</v>
      </c>
      <c r="N55" s="527">
        <f t="shared" si="7"/>
        <v>5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30"/>
      <c r="D56" s="531"/>
      <c r="E56" s="531"/>
      <c r="F56" s="168"/>
      <c r="G56" s="168"/>
      <c r="H56" s="168"/>
      <c r="I56" s="73"/>
      <c r="J56" s="167"/>
      <c r="K56" s="168"/>
      <c r="L56" s="168"/>
      <c r="M56" s="168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69">
        <f>SUM(C58:E59)</f>
        <v>0</v>
      </c>
      <c r="D57" s="570"/>
      <c r="E57" s="570"/>
      <c r="F57" s="184">
        <f>SUM(F58:F59)</f>
        <v>0</v>
      </c>
      <c r="G57" s="169">
        <f t="shared" ref="G57:H57" si="8">SUM(G58:G59)</f>
        <v>0</v>
      </c>
      <c r="H57" s="169">
        <f t="shared" si="8"/>
        <v>0</v>
      </c>
      <c r="I57" s="171">
        <f>SUM(C57-F57+G57-H57)</f>
        <v>0</v>
      </c>
      <c r="J57" s="169">
        <f>SUM(J58:J59)</f>
        <v>0</v>
      </c>
      <c r="K57" s="169">
        <f t="shared" ref="K57:M57" si="9">SUM(K58:K59)</f>
        <v>0</v>
      </c>
      <c r="L57" s="169">
        <f t="shared" si="9"/>
        <v>0</v>
      </c>
      <c r="M57" s="169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57">
        <v>0</v>
      </c>
      <c r="D58" s="558"/>
      <c r="E58" s="558"/>
      <c r="F58" s="181">
        <v>0</v>
      </c>
      <c r="G58" s="172">
        <v>0</v>
      </c>
      <c r="H58" s="172">
        <v>0</v>
      </c>
      <c r="I58" s="37">
        <f t="shared" ref="I58:I62" si="10">SUM(C58-F58+G58-H58)</f>
        <v>0</v>
      </c>
      <c r="J58" s="183">
        <v>0</v>
      </c>
      <c r="K58" s="183">
        <v>0</v>
      </c>
      <c r="L58" s="183">
        <v>0</v>
      </c>
      <c r="M58" s="183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57">
        <v>0</v>
      </c>
      <c r="D59" s="558"/>
      <c r="E59" s="558"/>
      <c r="F59" s="181">
        <v>0</v>
      </c>
      <c r="G59" s="172">
        <v>0</v>
      </c>
      <c r="H59" s="172">
        <v>0</v>
      </c>
      <c r="I59" s="37">
        <f t="shared" si="10"/>
        <v>0</v>
      </c>
      <c r="J59" s="183">
        <v>0</v>
      </c>
      <c r="K59" s="183">
        <v>0</v>
      </c>
      <c r="L59" s="183">
        <v>0</v>
      </c>
      <c r="M59" s="183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69">
        <f>SUM(C61:E62)</f>
        <v>1392</v>
      </c>
      <c r="D60" s="570"/>
      <c r="E60" s="570"/>
      <c r="F60" s="184">
        <f>SUM(F61:F62)</f>
        <v>576</v>
      </c>
      <c r="G60" s="169">
        <f>SUM(G61:G62)</f>
        <v>0</v>
      </c>
      <c r="H60" s="169">
        <f t="shared" ref="H60" si="11">SUM(H61:H62)</f>
        <v>2</v>
      </c>
      <c r="I60" s="171">
        <f t="shared" si="10"/>
        <v>814</v>
      </c>
      <c r="J60" s="25">
        <f>SUM(J61:J62)</f>
        <v>5</v>
      </c>
      <c r="K60" s="25">
        <f t="shared" ref="K60:M60" si="12">SUM(K61:K62)</f>
        <v>0</v>
      </c>
      <c r="L60" s="25">
        <f t="shared" si="12"/>
        <v>0</v>
      </c>
      <c r="M60" s="25">
        <f t="shared" si="12"/>
        <v>0</v>
      </c>
      <c r="N60" s="514">
        <f>SUM(N61:P62)</f>
        <v>5</v>
      </c>
      <c r="O60" s="514"/>
      <c r="P60" s="568"/>
    </row>
    <row r="61" spans="1:16" ht="12.75" customHeight="1" x14ac:dyDescent="0.2">
      <c r="A61" s="21"/>
      <c r="B61" s="23" t="s">
        <v>41</v>
      </c>
      <c r="C61" s="557">
        <v>258</v>
      </c>
      <c r="D61" s="558"/>
      <c r="E61" s="558"/>
      <c r="F61" s="181">
        <v>258</v>
      </c>
      <c r="G61" s="172">
        <v>0</v>
      </c>
      <c r="H61" s="172">
        <v>0</v>
      </c>
      <c r="I61" s="37">
        <f t="shared" si="10"/>
        <v>0</v>
      </c>
      <c r="J61" s="75">
        <v>5</v>
      </c>
      <c r="K61" s="172">
        <v>0</v>
      </c>
      <c r="L61" s="172">
        <v>0</v>
      </c>
      <c r="M61" s="172">
        <v>0</v>
      </c>
      <c r="N61" s="514">
        <f>SUM(J61-K61+L61-M61)</f>
        <v>5</v>
      </c>
      <c r="O61" s="514"/>
      <c r="P61" s="568"/>
    </row>
    <row r="62" spans="1:16" ht="15" x14ac:dyDescent="0.2">
      <c r="A62" s="21"/>
      <c r="B62" s="23" t="s">
        <v>42</v>
      </c>
      <c r="C62" s="557">
        <v>1134</v>
      </c>
      <c r="D62" s="558"/>
      <c r="E62" s="558"/>
      <c r="F62" s="181">
        <v>318</v>
      </c>
      <c r="G62" s="172">
        <v>0</v>
      </c>
      <c r="H62" s="172">
        <v>2</v>
      </c>
      <c r="I62" s="37">
        <f t="shared" si="10"/>
        <v>814</v>
      </c>
      <c r="J62" s="75">
        <v>0</v>
      </c>
      <c r="K62" s="172">
        <v>0</v>
      </c>
      <c r="L62" s="172">
        <v>0</v>
      </c>
      <c r="M62" s="172">
        <v>0</v>
      </c>
      <c r="N62" s="514">
        <f>SUM(J62-K62+L62-M62)</f>
        <v>0</v>
      </c>
      <c r="O62" s="514"/>
      <c r="P62" s="568"/>
    </row>
    <row r="63" spans="1:16" x14ac:dyDescent="0.2">
      <c r="A63" s="18">
        <v>2</v>
      </c>
      <c r="B63" s="19" t="s">
        <v>44</v>
      </c>
      <c r="C63" s="530"/>
      <c r="D63" s="531"/>
      <c r="E63" s="531"/>
      <c r="F63" s="168"/>
      <c r="G63" s="168"/>
      <c r="H63" s="168"/>
      <c r="I63" s="175"/>
      <c r="J63" s="167"/>
      <c r="K63" s="168"/>
      <c r="L63" s="168"/>
      <c r="M63" s="168"/>
      <c r="N63" s="559"/>
      <c r="O63" s="559"/>
      <c r="P63" s="560"/>
    </row>
    <row r="64" spans="1:16" ht="14.25" x14ac:dyDescent="0.2">
      <c r="A64" s="21"/>
      <c r="B64" s="23" t="s">
        <v>45</v>
      </c>
      <c r="C64" s="557">
        <v>0</v>
      </c>
      <c r="D64" s="558"/>
      <c r="E64" s="558"/>
      <c r="F64" s="181">
        <v>0</v>
      </c>
      <c r="G64" s="172">
        <v>0</v>
      </c>
      <c r="H64" s="172">
        <v>0</v>
      </c>
      <c r="I64" s="171">
        <f t="shared" ref="I64:I67" si="13">SUM(C64-F64+G64-H64)</f>
        <v>0</v>
      </c>
      <c r="J64" s="167"/>
      <c r="K64" s="168"/>
      <c r="L64" s="168"/>
      <c r="M64" s="168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57">
        <v>1392</v>
      </c>
      <c r="D65" s="558"/>
      <c r="E65" s="558"/>
      <c r="F65" s="181">
        <v>576</v>
      </c>
      <c r="G65" s="172">
        <v>0</v>
      </c>
      <c r="H65" s="172">
        <v>2</v>
      </c>
      <c r="I65" s="171">
        <f t="shared" si="13"/>
        <v>814</v>
      </c>
      <c r="J65" s="167"/>
      <c r="K65" s="168"/>
      <c r="L65" s="168"/>
      <c r="M65" s="168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57">
        <v>0</v>
      </c>
      <c r="D66" s="558"/>
      <c r="E66" s="558"/>
      <c r="F66" s="172">
        <v>0</v>
      </c>
      <c r="G66" s="172">
        <v>0</v>
      </c>
      <c r="H66" s="172">
        <v>0</v>
      </c>
      <c r="I66" s="171">
        <f t="shared" si="13"/>
        <v>0</v>
      </c>
      <c r="J66" s="167"/>
      <c r="K66" s="168"/>
      <c r="L66" s="168"/>
      <c r="M66" s="168"/>
      <c r="N66" s="559"/>
      <c r="O66" s="559"/>
      <c r="P66" s="560"/>
    </row>
    <row r="67" spans="1:16" ht="14.25" x14ac:dyDescent="0.2">
      <c r="A67" s="27"/>
      <c r="B67" s="28" t="s">
        <v>48</v>
      </c>
      <c r="C67" s="561">
        <v>0</v>
      </c>
      <c r="D67" s="562"/>
      <c r="E67" s="562"/>
      <c r="F67" s="174">
        <v>0</v>
      </c>
      <c r="G67" s="174">
        <v>0</v>
      </c>
      <c r="H67" s="174">
        <v>0</v>
      </c>
      <c r="I67" s="171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5" thickBot="1" x14ac:dyDescent="0.25">
      <c r="A68" s="30">
        <v>3</v>
      </c>
      <c r="B68" s="31" t="s">
        <v>49</v>
      </c>
      <c r="C68" s="565">
        <v>0</v>
      </c>
      <c r="D68" s="566"/>
      <c r="E68" s="566"/>
      <c r="F68" s="53">
        <v>0</v>
      </c>
      <c r="G68" s="53">
        <v>0</v>
      </c>
      <c r="H68" s="176"/>
      <c r="I68" s="79"/>
      <c r="J68" s="80"/>
      <c r="K68" s="179"/>
      <c r="L68" s="179"/>
      <c r="M68" s="179"/>
      <c r="N68" s="508"/>
      <c r="O68" s="508"/>
      <c r="P68" s="567"/>
    </row>
    <row r="69" spans="1:16" x14ac:dyDescent="0.2">
      <c r="B69" s="157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157"/>
      <c r="D71" s="157"/>
      <c r="E71" s="157"/>
      <c r="G71" s="1" t="s">
        <v>1</v>
      </c>
      <c r="N71" s="157"/>
      <c r="O71" s="157"/>
      <c r="P71" s="157"/>
    </row>
    <row r="72" spans="1:16" ht="12.75" customHeight="1" x14ac:dyDescent="0.2">
      <c r="C72" s="157"/>
      <c r="D72" s="157"/>
      <c r="E72" s="157"/>
      <c r="N72" s="157"/>
      <c r="O72" s="157"/>
      <c r="P72" s="157"/>
    </row>
    <row r="73" spans="1:16" ht="7.5" customHeight="1" x14ac:dyDescent="0.2">
      <c r="C73" s="157"/>
      <c r="D73" s="157"/>
      <c r="E73" s="157"/>
      <c r="N73" s="157"/>
      <c r="O73" s="157"/>
      <c r="P73" s="157"/>
    </row>
    <row r="74" spans="1:16" ht="18" customHeight="1" x14ac:dyDescent="0.2">
      <c r="C74" s="157"/>
      <c r="D74" s="157"/>
      <c r="E74" s="157"/>
      <c r="N74" s="157"/>
      <c r="O74" s="157"/>
      <c r="P74" s="157"/>
    </row>
    <row r="75" spans="1:16" ht="12.75" customHeight="1" x14ac:dyDescent="0.2">
      <c r="C75" s="157"/>
      <c r="D75" s="157"/>
      <c r="E75" s="157"/>
      <c r="N75" s="157"/>
      <c r="O75" s="157"/>
      <c r="P75" s="157"/>
    </row>
    <row r="76" spans="1:16" ht="12.75" customHeight="1" x14ac:dyDescent="0.2">
      <c r="C76" s="157"/>
      <c r="D76" s="157"/>
      <c r="E76" s="157"/>
      <c r="N76" s="157"/>
      <c r="O76" s="157"/>
      <c r="P76" s="157"/>
    </row>
    <row r="77" spans="1:16" ht="12.75" customHeight="1" x14ac:dyDescent="0.2">
      <c r="C77" s="157"/>
      <c r="D77" s="157"/>
      <c r="E77" s="157"/>
      <c r="N77" s="157"/>
      <c r="O77" s="157"/>
      <c r="P77" s="157"/>
    </row>
    <row r="78" spans="1:16" x14ac:dyDescent="0.2">
      <c r="C78" s="157"/>
      <c r="D78" s="157"/>
      <c r="E78" s="157"/>
      <c r="N78" s="157"/>
      <c r="O78" s="157"/>
      <c r="P78" s="157"/>
    </row>
    <row r="79" spans="1:16" ht="30" customHeight="1" x14ac:dyDescent="0.2">
      <c r="C79" s="157"/>
      <c r="D79" s="157"/>
      <c r="E79" s="157"/>
      <c r="N79" s="157"/>
      <c r="O79" s="157"/>
      <c r="P79" s="157"/>
    </row>
    <row r="80" spans="1:16" ht="25.5" customHeight="1" x14ac:dyDescent="0.2">
      <c r="C80" s="157"/>
      <c r="D80" s="157"/>
      <c r="E80" s="157"/>
      <c r="N80" s="157"/>
      <c r="O80" s="157"/>
      <c r="P80" s="157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164">
        <v>1</v>
      </c>
      <c r="E86" s="164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Juli</v>
      </c>
      <c r="N87" s="534"/>
      <c r="O87" s="164">
        <f>+O47:P47</f>
        <v>0</v>
      </c>
      <c r="P87" s="164">
        <f>P47</f>
        <v>7</v>
      </c>
    </row>
    <row r="88" spans="1:16" ht="26.25" customHeight="1" x14ac:dyDescent="0.2">
      <c r="A88" s="187" t="s">
        <v>54</v>
      </c>
      <c r="B88" s="187"/>
      <c r="C88" s="164">
        <v>0</v>
      </c>
      <c r="D88" s="164">
        <v>4</v>
      </c>
      <c r="E88" s="164">
        <v>0</v>
      </c>
      <c r="I88" s="543"/>
      <c r="J88" s="158"/>
      <c r="K88" s="5"/>
      <c r="L88" s="44" t="s">
        <v>12</v>
      </c>
      <c r="M88" s="533" t="str">
        <f>M48</f>
        <v>: 2018</v>
      </c>
      <c r="N88" s="534"/>
      <c r="O88" s="164">
        <v>1</v>
      </c>
      <c r="P88" s="164">
        <f>+P48</f>
        <v>8</v>
      </c>
    </row>
    <row r="89" spans="1:16" ht="20.100000000000001" customHeight="1" thickBot="1" x14ac:dyDescent="0.25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159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160" t="s">
        <v>19</v>
      </c>
      <c r="G92" s="160" t="s">
        <v>20</v>
      </c>
      <c r="H92" s="160" t="s">
        <v>21</v>
      </c>
      <c r="I92" s="161" t="s">
        <v>22</v>
      </c>
      <c r="J92" s="70" t="s">
        <v>9</v>
      </c>
      <c r="K92" s="160" t="s">
        <v>19</v>
      </c>
      <c r="L92" s="160" t="s">
        <v>20</v>
      </c>
      <c r="M92" s="160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162"/>
      <c r="G93" s="162"/>
      <c r="H93" s="162"/>
      <c r="I93" s="163" t="s">
        <v>24</v>
      </c>
      <c r="J93" s="72" t="s">
        <v>23</v>
      </c>
      <c r="K93" s="162"/>
      <c r="L93" s="162"/>
      <c r="M93" s="162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165" t="s">
        <v>29</v>
      </c>
      <c r="G94" s="165" t="s">
        <v>30</v>
      </c>
      <c r="H94" s="165" t="s">
        <v>31</v>
      </c>
      <c r="I94" s="103" t="s">
        <v>32</v>
      </c>
      <c r="J94" s="104" t="s">
        <v>33</v>
      </c>
      <c r="K94" s="165" t="s">
        <v>34</v>
      </c>
      <c r="L94" s="165" t="s">
        <v>35</v>
      </c>
      <c r="M94" s="165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1045</v>
      </c>
      <c r="D95" s="526"/>
      <c r="E95" s="526"/>
      <c r="F95" s="63">
        <f>SUM(F97,F100)</f>
        <v>703</v>
      </c>
      <c r="G95" s="185">
        <f>SUM(G97,G100)</f>
        <v>0</v>
      </c>
      <c r="H95" s="166">
        <f>SUM(H97,H100)</f>
        <v>0</v>
      </c>
      <c r="I95" s="16">
        <f>SUM(I97,I100)</f>
        <v>342</v>
      </c>
      <c r="J95" s="16">
        <f>SUM(J97,J100)</f>
        <v>160</v>
      </c>
      <c r="K95" s="16">
        <f t="shared" ref="K95:N95" si="15">SUM(K97,K100)</f>
        <v>0</v>
      </c>
      <c r="L95" s="16">
        <f t="shared" si="15"/>
        <v>0</v>
      </c>
      <c r="M95" s="16">
        <f t="shared" si="15"/>
        <v>0</v>
      </c>
      <c r="N95" s="527">
        <f t="shared" si="15"/>
        <v>160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168"/>
      <c r="G96" s="168"/>
      <c r="H96" s="168"/>
      <c r="I96" s="73"/>
      <c r="J96" s="167"/>
      <c r="K96" s="168"/>
      <c r="L96" s="168"/>
      <c r="M96" s="168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65">
        <f>SUM(F98:F99)</f>
        <v>0</v>
      </c>
      <c r="G97" s="169">
        <f t="shared" ref="G97:H97" si="16">SUM(G98:G99)</f>
        <v>0</v>
      </c>
      <c r="H97" s="169">
        <f t="shared" si="16"/>
        <v>0</v>
      </c>
      <c r="I97" s="171">
        <f>SUM(C97-F97+G97-H97)</f>
        <v>0</v>
      </c>
      <c r="J97" s="169">
        <f>SUM(J98:J99)</f>
        <v>0</v>
      </c>
      <c r="K97" s="169">
        <f t="shared" ref="K97:M97" si="17">SUM(K98:K99)</f>
        <v>0</v>
      </c>
      <c r="L97" s="169">
        <f t="shared" si="17"/>
        <v>0</v>
      </c>
      <c r="M97" s="169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66">
        <v>0</v>
      </c>
      <c r="G98" s="172">
        <v>0</v>
      </c>
      <c r="H98" s="172">
        <v>0</v>
      </c>
      <c r="I98" s="37">
        <f t="shared" ref="I98:I102" si="18">SUM(C98-F98+G98-H98)</f>
        <v>0</v>
      </c>
      <c r="J98" s="183">
        <v>0</v>
      </c>
      <c r="K98" s="183">
        <v>0</v>
      </c>
      <c r="L98" s="183">
        <v>0</v>
      </c>
      <c r="M98" s="183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66">
        <v>0</v>
      </c>
      <c r="G99" s="172">
        <v>0</v>
      </c>
      <c r="H99" s="172">
        <v>0</v>
      </c>
      <c r="I99" s="37">
        <f t="shared" si="18"/>
        <v>0</v>
      </c>
      <c r="J99" s="183">
        <v>0</v>
      </c>
      <c r="K99" s="183">
        <v>0</v>
      </c>
      <c r="L99" s="183">
        <v>0</v>
      </c>
      <c r="M99" s="183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1045</v>
      </c>
      <c r="D100" s="570"/>
      <c r="E100" s="570"/>
      <c r="F100" s="65">
        <f>SUM(F101:F102)</f>
        <v>703</v>
      </c>
      <c r="G100" s="169">
        <f t="shared" ref="G100:H100" si="19">SUM(G101:G102)</f>
        <v>0</v>
      </c>
      <c r="H100" s="169">
        <f t="shared" si="19"/>
        <v>0</v>
      </c>
      <c r="I100" s="171">
        <f t="shared" si="18"/>
        <v>342</v>
      </c>
      <c r="J100" s="25">
        <f>SUM(J101:J102)</f>
        <v>160</v>
      </c>
      <c r="K100" s="25">
        <f t="shared" ref="K100:M100" si="20">SUM(K101:K102)</f>
        <v>0</v>
      </c>
      <c r="L100" s="25">
        <f t="shared" si="20"/>
        <v>0</v>
      </c>
      <c r="M100" s="25">
        <f t="shared" si="20"/>
        <v>0</v>
      </c>
      <c r="N100" s="514">
        <f>SUM(N101:P102)</f>
        <v>160</v>
      </c>
      <c r="O100" s="514"/>
      <c r="P100" s="568"/>
    </row>
    <row r="101" spans="1:16" ht="15" x14ac:dyDescent="0.2">
      <c r="A101" s="21"/>
      <c r="B101" s="23" t="s">
        <v>41</v>
      </c>
      <c r="C101" s="557">
        <v>134</v>
      </c>
      <c r="D101" s="558"/>
      <c r="E101" s="558"/>
      <c r="F101" s="66">
        <v>64</v>
      </c>
      <c r="G101" s="172">
        <v>0</v>
      </c>
      <c r="H101" s="172">
        <v>0</v>
      </c>
      <c r="I101" s="37">
        <f t="shared" si="18"/>
        <v>70</v>
      </c>
      <c r="J101" s="75">
        <v>160</v>
      </c>
      <c r="K101" s="172">
        <v>0</v>
      </c>
      <c r="L101" s="172">
        <v>0</v>
      </c>
      <c r="M101" s="172">
        <v>0</v>
      </c>
      <c r="N101" s="514">
        <f>SUM(J101-K101+L101-M101)</f>
        <v>160</v>
      </c>
      <c r="O101" s="514"/>
      <c r="P101" s="568"/>
    </row>
    <row r="102" spans="1:16" ht="15" x14ac:dyDescent="0.2">
      <c r="A102" s="21"/>
      <c r="B102" s="23" t="s">
        <v>42</v>
      </c>
      <c r="C102" s="557">
        <v>911</v>
      </c>
      <c r="D102" s="558"/>
      <c r="E102" s="558"/>
      <c r="F102" s="66">
        <v>639</v>
      </c>
      <c r="G102" s="172">
        <v>0</v>
      </c>
      <c r="H102" s="172">
        <v>0</v>
      </c>
      <c r="I102" s="37">
        <f t="shared" si="18"/>
        <v>272</v>
      </c>
      <c r="J102" s="75">
        <v>0</v>
      </c>
      <c r="K102" s="172">
        <v>0</v>
      </c>
      <c r="L102" s="172">
        <v>0</v>
      </c>
      <c r="M102" s="172">
        <v>0</v>
      </c>
      <c r="N102" s="514">
        <f>SUM(J102-K102+L102-M102)</f>
        <v>0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168"/>
      <c r="G103" s="168"/>
      <c r="H103" s="168"/>
      <c r="I103" s="175"/>
      <c r="J103" s="167"/>
      <c r="K103" s="168"/>
      <c r="L103" s="168"/>
      <c r="M103" s="168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0</v>
      </c>
      <c r="D104" s="558"/>
      <c r="E104" s="558"/>
      <c r="F104" s="66">
        <v>0</v>
      </c>
      <c r="G104" s="172">
        <v>0</v>
      </c>
      <c r="H104" s="172">
        <v>0</v>
      </c>
      <c r="I104" s="171">
        <f t="shared" ref="I104:I107" si="21">SUM(C104-F104+G104-H104)</f>
        <v>0</v>
      </c>
      <c r="J104" s="167"/>
      <c r="K104" s="168"/>
      <c r="L104" s="168"/>
      <c r="M104" s="168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859</v>
      </c>
      <c r="D105" s="558"/>
      <c r="E105" s="558"/>
      <c r="F105" s="181">
        <v>639</v>
      </c>
      <c r="G105" s="172">
        <v>0</v>
      </c>
      <c r="H105" s="172">
        <v>0</v>
      </c>
      <c r="I105" s="171">
        <f t="shared" si="21"/>
        <v>220</v>
      </c>
      <c r="J105" s="167"/>
      <c r="K105" s="168"/>
      <c r="L105" s="168"/>
      <c r="M105" s="168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181">
        <v>0</v>
      </c>
      <c r="G106" s="172">
        <v>0</v>
      </c>
      <c r="H106" s="172">
        <v>0</v>
      </c>
      <c r="I106" s="171">
        <f t="shared" si="21"/>
        <v>0</v>
      </c>
      <c r="J106" s="167"/>
      <c r="K106" s="168"/>
      <c r="L106" s="168"/>
      <c r="M106" s="168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186</v>
      </c>
      <c r="D107" s="562"/>
      <c r="E107" s="562"/>
      <c r="F107" s="182">
        <v>64</v>
      </c>
      <c r="G107" s="174">
        <v>0</v>
      </c>
      <c r="H107" s="174">
        <v>0</v>
      </c>
      <c r="I107" s="171">
        <f t="shared" si="21"/>
        <v>122</v>
      </c>
      <c r="J107" s="78"/>
      <c r="K107" s="29"/>
      <c r="L107" s="29"/>
      <c r="M107" s="29"/>
      <c r="N107" s="563"/>
      <c r="O107" s="563"/>
      <c r="P107" s="564"/>
    </row>
    <row r="108" spans="1:16" ht="13.5" customHeight="1" thickBot="1" x14ac:dyDescent="0.25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176"/>
      <c r="I108" s="79"/>
      <c r="J108" s="80"/>
      <c r="K108" s="179"/>
      <c r="L108" s="179"/>
      <c r="M108" s="179"/>
      <c r="N108" s="508"/>
      <c r="O108" s="508"/>
      <c r="P108" s="567"/>
    </row>
    <row r="109" spans="1:16" ht="12.75" customHeight="1" x14ac:dyDescent="0.2">
      <c r="B109" s="157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>SUM(G104:G107)-G95</f>
        <v>0</v>
      </c>
      <c r="H109" s="50">
        <f t="shared" ref="H109:I109" si="22">SUM(H104:H107)-H95</f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30" customHeight="1" x14ac:dyDescent="0.2">
      <c r="C111" s="157"/>
      <c r="D111" s="157"/>
      <c r="E111" s="157"/>
      <c r="J111" s="1" t="s">
        <v>1</v>
      </c>
      <c r="N111" s="157"/>
      <c r="O111" s="157"/>
      <c r="P111" s="157"/>
    </row>
    <row r="112" spans="1:16" ht="25.5" customHeight="1" x14ac:dyDescent="0.2">
      <c r="C112" s="157"/>
      <c r="D112" s="157"/>
      <c r="E112" s="157"/>
      <c r="N112" s="157"/>
      <c r="O112" s="157"/>
      <c r="P112" s="157"/>
    </row>
    <row r="113" spans="1:16" ht="20.100000000000001" customHeight="1" x14ac:dyDescent="0.2">
      <c r="C113" s="157"/>
      <c r="D113" s="157"/>
      <c r="E113" s="157"/>
      <c r="N113" s="157"/>
      <c r="O113" s="157"/>
      <c r="P113" s="157"/>
    </row>
    <row r="114" spans="1:16" ht="20.100000000000001" customHeight="1" x14ac:dyDescent="0.2">
      <c r="C114" s="157"/>
      <c r="D114" s="157"/>
      <c r="E114" s="157"/>
      <c r="N114" s="157"/>
      <c r="O114" s="157"/>
      <c r="P114" s="157"/>
    </row>
    <row r="115" spans="1:16" ht="20.100000000000001" customHeight="1" x14ac:dyDescent="0.2">
      <c r="C115" s="157"/>
      <c r="D115" s="157"/>
      <c r="E115" s="157"/>
      <c r="N115" s="157"/>
      <c r="O115" s="157"/>
      <c r="P115" s="157"/>
    </row>
    <row r="116" spans="1:16" ht="20.100000000000001" customHeight="1" x14ac:dyDescent="0.2">
      <c r="C116" s="157"/>
      <c r="D116" s="157"/>
      <c r="E116" s="157"/>
      <c r="N116" s="157"/>
      <c r="O116" s="157"/>
      <c r="P116" s="157"/>
    </row>
    <row r="117" spans="1:16" ht="20.100000000000001" customHeight="1" x14ac:dyDescent="0.2">
      <c r="C117" s="157"/>
      <c r="D117" s="157"/>
      <c r="E117" s="157"/>
      <c r="N117" s="157"/>
      <c r="O117" s="157"/>
      <c r="P117" s="157"/>
    </row>
    <row r="118" spans="1:16" ht="20.100000000000001" customHeight="1" x14ac:dyDescent="0.2">
      <c r="C118" s="157"/>
      <c r="D118" s="157"/>
      <c r="E118" s="157"/>
      <c r="N118" s="157"/>
      <c r="O118" s="157"/>
      <c r="P118" s="157"/>
    </row>
    <row r="119" spans="1:16" ht="20.100000000000001" customHeight="1" x14ac:dyDescent="0.2">
      <c r="C119" s="157"/>
      <c r="D119" s="157"/>
      <c r="E119" s="157"/>
      <c r="N119" s="157"/>
      <c r="O119" s="157"/>
      <c r="P119" s="157"/>
    </row>
    <row r="120" spans="1:16" ht="26.25" customHeight="1" x14ac:dyDescent="0.2">
      <c r="C120" s="157"/>
      <c r="D120" s="157"/>
      <c r="E120" s="157"/>
      <c r="N120" s="157"/>
      <c r="O120" s="157"/>
      <c r="P120" s="157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164">
        <v>1</v>
      </c>
      <c r="E126" s="164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Juli</v>
      </c>
      <c r="N127" s="534"/>
      <c r="O127" s="164">
        <f>+O87:P87</f>
        <v>0</v>
      </c>
      <c r="P127" s="164">
        <f>P87</f>
        <v>7</v>
      </c>
    </row>
    <row r="128" spans="1:16" ht="12.75" customHeight="1" x14ac:dyDescent="0.2">
      <c r="A128" s="7" t="s">
        <v>55</v>
      </c>
      <c r="B128" s="7"/>
      <c r="C128" s="164">
        <v>0</v>
      </c>
      <c r="D128" s="164">
        <v>3</v>
      </c>
      <c r="E128" s="164">
        <v>0</v>
      </c>
      <c r="I128" s="543"/>
      <c r="J128" s="158"/>
      <c r="K128" s="5"/>
      <c r="L128" s="44" t="s">
        <v>12</v>
      </c>
      <c r="M128" s="533" t="str">
        <f>M88</f>
        <v>: 2018</v>
      </c>
      <c r="N128" s="534"/>
      <c r="O128" s="164">
        <v>1</v>
      </c>
      <c r="P128" s="164">
        <f>+P8</f>
        <v>8</v>
      </c>
    </row>
    <row r="129" spans="1:16" ht="12.75" customHeight="1" thickBot="1" x14ac:dyDescent="0.25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2.7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159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2.75" customHeight="1" x14ac:dyDescent="0.2">
      <c r="A132" s="540"/>
      <c r="B132" s="542"/>
      <c r="C132" s="548" t="s">
        <v>9</v>
      </c>
      <c r="D132" s="549"/>
      <c r="E132" s="549"/>
      <c r="F132" s="160" t="s">
        <v>19</v>
      </c>
      <c r="G132" s="160" t="s">
        <v>20</v>
      </c>
      <c r="H132" s="160" t="s">
        <v>21</v>
      </c>
      <c r="I132" s="161" t="s">
        <v>22</v>
      </c>
      <c r="J132" s="70" t="s">
        <v>9</v>
      </c>
      <c r="K132" s="160" t="s">
        <v>19</v>
      </c>
      <c r="L132" s="160" t="s">
        <v>20</v>
      </c>
      <c r="M132" s="160" t="s">
        <v>21</v>
      </c>
      <c r="N132" s="550" t="s">
        <v>22</v>
      </c>
      <c r="O132" s="550"/>
      <c r="P132" s="551"/>
    </row>
    <row r="133" spans="1:16" ht="12.75" customHeight="1" x14ac:dyDescent="0.2">
      <c r="A133" s="540"/>
      <c r="B133" s="542"/>
      <c r="C133" s="552" t="s">
        <v>23</v>
      </c>
      <c r="D133" s="553"/>
      <c r="E133" s="553"/>
      <c r="F133" s="162"/>
      <c r="G133" s="162"/>
      <c r="H133" s="162"/>
      <c r="I133" s="163" t="s">
        <v>24</v>
      </c>
      <c r="J133" s="72" t="s">
        <v>23</v>
      </c>
      <c r="K133" s="162"/>
      <c r="L133" s="162"/>
      <c r="M133" s="162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165" t="s">
        <v>29</v>
      </c>
      <c r="G134" s="165" t="s">
        <v>30</v>
      </c>
      <c r="H134" s="165" t="s">
        <v>31</v>
      </c>
      <c r="I134" s="103" t="s">
        <v>32</v>
      </c>
      <c r="J134" s="104" t="s">
        <v>33</v>
      </c>
      <c r="K134" s="165" t="s">
        <v>34</v>
      </c>
      <c r="L134" s="165" t="s">
        <v>35</v>
      </c>
      <c r="M134" s="165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166">
        <f>SUM(F137,F140)</f>
        <v>0</v>
      </c>
      <c r="G135" s="166">
        <f>SUM(G137,G140)</f>
        <v>0</v>
      </c>
      <c r="H135" s="166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168"/>
      <c r="G136" s="168"/>
      <c r="H136" s="168"/>
      <c r="I136" s="73"/>
      <c r="J136" s="167"/>
      <c r="K136" s="168"/>
      <c r="L136" s="168"/>
      <c r="M136" s="168"/>
      <c r="N136" s="531"/>
      <c r="O136" s="531"/>
      <c r="P136" s="532"/>
    </row>
    <row r="137" spans="1:16" ht="7.5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169">
        <f>SUM(F138:F139)</f>
        <v>0</v>
      </c>
      <c r="G137" s="169">
        <f t="shared" ref="G137:H137" si="24">SUM(G138:G139)</f>
        <v>0</v>
      </c>
      <c r="H137" s="169">
        <f t="shared" si="24"/>
        <v>0</v>
      </c>
      <c r="I137" s="171">
        <f>SUM(C137-F137+G137-H137)</f>
        <v>0</v>
      </c>
      <c r="J137" s="169">
        <f>SUM(J138:J139)</f>
        <v>0</v>
      </c>
      <c r="K137" s="169">
        <f t="shared" ref="K137:M137" si="25">SUM(K138:K139)</f>
        <v>0</v>
      </c>
      <c r="L137" s="169">
        <f t="shared" si="25"/>
        <v>0</v>
      </c>
      <c r="M137" s="169">
        <f t="shared" si="25"/>
        <v>0</v>
      </c>
      <c r="N137" s="514">
        <f>SUM(N138:P139)</f>
        <v>0</v>
      </c>
      <c r="O137" s="514"/>
      <c r="P137" s="568"/>
    </row>
    <row r="138" spans="1:16" ht="18" customHeight="1" x14ac:dyDescent="0.2">
      <c r="A138" s="21"/>
      <c r="B138" s="23" t="s">
        <v>41</v>
      </c>
      <c r="C138" s="557">
        <v>0</v>
      </c>
      <c r="D138" s="558"/>
      <c r="E138" s="558"/>
      <c r="F138" s="172">
        <v>0</v>
      </c>
      <c r="G138" s="172">
        <v>0</v>
      </c>
      <c r="H138" s="172">
        <v>0</v>
      </c>
      <c r="I138" s="37">
        <f t="shared" ref="I138:I142" si="26">SUM(C138-F138+G138-H138)</f>
        <v>0</v>
      </c>
      <c r="J138" s="183">
        <v>0</v>
      </c>
      <c r="K138" s="183">
        <v>0</v>
      </c>
      <c r="L138" s="183">
        <v>0</v>
      </c>
      <c r="M138" s="183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172">
        <v>0</v>
      </c>
      <c r="G139" s="172">
        <v>0</v>
      </c>
      <c r="H139" s="172">
        <v>0</v>
      </c>
      <c r="I139" s="37">
        <f t="shared" si="26"/>
        <v>0</v>
      </c>
      <c r="J139" s="183">
        <v>0</v>
      </c>
      <c r="K139" s="183">
        <v>0</v>
      </c>
      <c r="L139" s="183">
        <v>0</v>
      </c>
      <c r="M139" s="183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169">
        <f>SUM(F141:F142)</f>
        <v>0</v>
      </c>
      <c r="G140" s="169">
        <f t="shared" ref="G140:H140" si="27">SUM(G141:G142)</f>
        <v>0</v>
      </c>
      <c r="H140" s="169">
        <f t="shared" si="27"/>
        <v>0</v>
      </c>
      <c r="I140" s="171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172">
        <v>0</v>
      </c>
      <c r="G141" s="172">
        <v>0</v>
      </c>
      <c r="H141" s="172">
        <v>0</v>
      </c>
      <c r="I141" s="37">
        <f t="shared" si="26"/>
        <v>0</v>
      </c>
      <c r="J141" s="75">
        <v>0</v>
      </c>
      <c r="K141" s="172">
        <v>0</v>
      </c>
      <c r="L141" s="172">
        <v>0</v>
      </c>
      <c r="M141" s="172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172">
        <v>0</v>
      </c>
      <c r="G142" s="172">
        <v>0</v>
      </c>
      <c r="H142" s="172">
        <v>0</v>
      </c>
      <c r="I142" s="37">
        <f t="shared" si="26"/>
        <v>0</v>
      </c>
      <c r="J142" s="75">
        <v>0</v>
      </c>
      <c r="K142" s="172">
        <v>0</v>
      </c>
      <c r="L142" s="172">
        <v>0</v>
      </c>
      <c r="M142" s="172">
        <v>0</v>
      </c>
      <c r="N142" s="514">
        <f>SUM(J142-K142+L142-M142)</f>
        <v>0</v>
      </c>
      <c r="O142" s="514"/>
      <c r="P142" s="568"/>
    </row>
    <row r="143" spans="1:16" ht="18" customHeight="1" x14ac:dyDescent="0.2">
      <c r="A143" s="18">
        <v>2</v>
      </c>
      <c r="B143" s="19" t="s">
        <v>44</v>
      </c>
      <c r="C143" s="530"/>
      <c r="D143" s="531"/>
      <c r="E143" s="531"/>
      <c r="F143" s="168"/>
      <c r="G143" s="168"/>
      <c r="H143" s="168"/>
      <c r="I143" s="175"/>
      <c r="J143" s="167"/>
      <c r="K143" s="168"/>
      <c r="L143" s="168"/>
      <c r="M143" s="168"/>
      <c r="N143" s="559"/>
      <c r="O143" s="559"/>
      <c r="P143" s="560"/>
    </row>
    <row r="144" spans="1:16" ht="25.5" customHeight="1" x14ac:dyDescent="0.2">
      <c r="A144" s="21"/>
      <c r="B144" s="23" t="s">
        <v>45</v>
      </c>
      <c r="C144" s="557">
        <v>0</v>
      </c>
      <c r="D144" s="558"/>
      <c r="E144" s="558"/>
      <c r="F144" s="172">
        <v>0</v>
      </c>
      <c r="G144" s="172">
        <v>0</v>
      </c>
      <c r="H144" s="172">
        <v>0</v>
      </c>
      <c r="I144" s="171">
        <f t="shared" ref="I144:I147" si="29">SUM(C144-F144+G144-H144)</f>
        <v>0</v>
      </c>
      <c r="J144" s="167"/>
      <c r="K144" s="168"/>
      <c r="L144" s="168"/>
      <c r="M144" s="168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172">
        <v>0</v>
      </c>
      <c r="G145" s="172">
        <v>0</v>
      </c>
      <c r="H145" s="172">
        <v>0</v>
      </c>
      <c r="I145" s="171">
        <f t="shared" si="29"/>
        <v>0</v>
      </c>
      <c r="J145" s="167"/>
      <c r="K145" s="168"/>
      <c r="L145" s="168"/>
      <c r="M145" s="168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172">
        <v>0</v>
      </c>
      <c r="G146" s="172">
        <v>0</v>
      </c>
      <c r="H146" s="172">
        <v>0</v>
      </c>
      <c r="I146" s="171">
        <f t="shared" si="29"/>
        <v>0</v>
      </c>
      <c r="J146" s="167"/>
      <c r="K146" s="168"/>
      <c r="L146" s="168"/>
      <c r="M146" s="168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174">
        <v>0</v>
      </c>
      <c r="G147" s="174">
        <v>0</v>
      </c>
      <c r="H147" s="174">
        <v>0</v>
      </c>
      <c r="I147" s="171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thickBot="1" x14ac:dyDescent="0.25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176"/>
      <c r="I148" s="79"/>
      <c r="J148" s="80"/>
      <c r="K148" s="179"/>
      <c r="L148" s="179"/>
      <c r="M148" s="179"/>
      <c r="N148" s="508"/>
      <c r="O148" s="508"/>
      <c r="P148" s="567"/>
    </row>
    <row r="149" spans="1:16" ht="20.100000000000001" customHeight="1" x14ac:dyDescent="0.2">
      <c r="B149" s="157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157"/>
      <c r="D151" s="157"/>
      <c r="E151" s="157"/>
      <c r="N151" s="157"/>
      <c r="O151" s="157"/>
      <c r="P151" s="157"/>
    </row>
    <row r="152" spans="1:16" ht="26.25" customHeight="1" x14ac:dyDescent="0.2">
      <c r="C152" s="157"/>
      <c r="D152" s="157"/>
      <c r="E152" s="157"/>
      <c r="N152" s="157"/>
      <c r="O152" s="157"/>
      <c r="P152" s="157"/>
    </row>
    <row r="153" spans="1:16" ht="20.100000000000001" customHeight="1" x14ac:dyDescent="0.2">
      <c r="C153" s="157"/>
      <c r="D153" s="157"/>
      <c r="E153" s="157"/>
      <c r="N153" s="157"/>
      <c r="O153" s="157"/>
      <c r="P153" s="157"/>
    </row>
    <row r="154" spans="1:16" ht="20.100000000000001" customHeight="1" x14ac:dyDescent="0.2">
      <c r="C154" s="157"/>
      <c r="D154" s="157"/>
      <c r="E154" s="157"/>
      <c r="N154" s="157"/>
      <c r="O154" s="157"/>
      <c r="P154" s="157"/>
    </row>
    <row r="155" spans="1:16" ht="20.100000000000001" customHeight="1" x14ac:dyDescent="0.2">
      <c r="C155" s="157"/>
      <c r="D155" s="157"/>
      <c r="E155" s="157"/>
      <c r="N155" s="157"/>
      <c r="O155" s="157"/>
      <c r="P155" s="157"/>
    </row>
    <row r="156" spans="1:16" ht="20.100000000000001" customHeight="1" x14ac:dyDescent="0.2">
      <c r="C156" s="157"/>
      <c r="D156" s="157"/>
      <c r="E156" s="157"/>
      <c r="N156" s="157"/>
      <c r="O156" s="157"/>
      <c r="P156" s="157"/>
    </row>
    <row r="157" spans="1:16" ht="24" customHeight="1" x14ac:dyDescent="0.2">
      <c r="C157" s="157"/>
      <c r="D157" s="157"/>
      <c r="E157" s="157"/>
      <c r="N157" s="157"/>
      <c r="O157" s="157"/>
      <c r="P157" s="157"/>
    </row>
    <row r="158" spans="1:16" x14ac:dyDescent="0.2">
      <c r="C158" s="157"/>
      <c r="D158" s="157"/>
      <c r="E158" s="157"/>
      <c r="N158" s="157"/>
      <c r="O158" s="157"/>
      <c r="P158" s="157"/>
    </row>
    <row r="159" spans="1:16" x14ac:dyDescent="0.2">
      <c r="C159" s="157"/>
      <c r="D159" s="157"/>
      <c r="E159" s="157"/>
      <c r="N159" s="157"/>
      <c r="O159" s="157"/>
      <c r="P159" s="157"/>
    </row>
    <row r="160" spans="1:16" x14ac:dyDescent="0.2">
      <c r="C160" s="157"/>
      <c r="D160" s="157"/>
      <c r="E160" s="157"/>
      <c r="N160" s="157"/>
      <c r="O160" s="157"/>
      <c r="P160" s="157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164">
        <v>1</v>
      </c>
      <c r="E166" s="164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Juli</v>
      </c>
      <c r="N167" s="534"/>
      <c r="O167" s="164">
        <f>+O127:P127</f>
        <v>0</v>
      </c>
      <c r="P167" s="164">
        <f>P127</f>
        <v>7</v>
      </c>
    </row>
    <row r="168" spans="1:16" ht="12.75" customHeight="1" x14ac:dyDescent="0.2">
      <c r="A168" s="7" t="s">
        <v>56</v>
      </c>
      <c r="B168" s="7"/>
      <c r="C168" s="83">
        <v>0</v>
      </c>
      <c r="D168" s="83">
        <v>2</v>
      </c>
      <c r="E168" s="83">
        <v>1</v>
      </c>
      <c r="I168" s="543"/>
      <c r="J168" s="158"/>
      <c r="K168" s="5"/>
      <c r="L168" s="44" t="s">
        <v>12</v>
      </c>
      <c r="M168" s="533" t="str">
        <f>M128</f>
        <v>: 2018</v>
      </c>
      <c r="N168" s="534"/>
      <c r="O168" s="164">
        <v>1</v>
      </c>
      <c r="P168" s="164">
        <f>+P128</f>
        <v>8</v>
      </c>
    </row>
    <row r="169" spans="1:16" ht="7.5" customHeight="1" thickBot="1" x14ac:dyDescent="0.25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159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160" t="s">
        <v>19</v>
      </c>
      <c r="G172" s="160" t="s">
        <v>20</v>
      </c>
      <c r="H172" s="160" t="s">
        <v>21</v>
      </c>
      <c r="I172" s="161" t="s">
        <v>22</v>
      </c>
      <c r="J172" s="70" t="s">
        <v>9</v>
      </c>
      <c r="K172" s="160" t="s">
        <v>19</v>
      </c>
      <c r="L172" s="160" t="s">
        <v>20</v>
      </c>
      <c r="M172" s="160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162"/>
      <c r="G173" s="162"/>
      <c r="H173" s="162"/>
      <c r="I173" s="163" t="s">
        <v>24</v>
      </c>
      <c r="J173" s="72" t="s">
        <v>23</v>
      </c>
      <c r="K173" s="162"/>
      <c r="L173" s="162"/>
      <c r="M173" s="162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165" t="s">
        <v>29</v>
      </c>
      <c r="G174" s="165" t="s">
        <v>30</v>
      </c>
      <c r="H174" s="165" t="s">
        <v>31</v>
      </c>
      <c r="I174" s="103" t="s">
        <v>32</v>
      </c>
      <c r="J174" s="104" t="s">
        <v>33</v>
      </c>
      <c r="K174" s="165" t="s">
        <v>34</v>
      </c>
      <c r="L174" s="165" t="s">
        <v>35</v>
      </c>
      <c r="M174" s="165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337</v>
      </c>
      <c r="D175" s="526"/>
      <c r="E175" s="526"/>
      <c r="F175" s="166">
        <f>SUM(F177,F180)</f>
        <v>190</v>
      </c>
      <c r="G175" s="166">
        <f>SUM(G177,G180)</f>
        <v>0</v>
      </c>
      <c r="H175" s="166">
        <f>SUM(H177,H180)</f>
        <v>12</v>
      </c>
      <c r="I175" s="16">
        <f>SUM(I177,I180)</f>
        <v>135</v>
      </c>
      <c r="J175" s="16">
        <f>SUM(J177,J180)</f>
        <v>230</v>
      </c>
      <c r="K175" s="16">
        <f t="shared" ref="K175:N175" si="31">SUM(K177,K180)</f>
        <v>0</v>
      </c>
      <c r="L175" s="16">
        <f t="shared" si="31"/>
        <v>0</v>
      </c>
      <c r="M175" s="16">
        <f t="shared" si="31"/>
        <v>0</v>
      </c>
      <c r="N175" s="574">
        <f t="shared" si="31"/>
        <v>230</v>
      </c>
      <c r="O175" s="575"/>
      <c r="P175" s="576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168"/>
      <c r="G176" s="168"/>
      <c r="H176" s="168"/>
      <c r="I176" s="73"/>
      <c r="J176" s="167"/>
      <c r="K176" s="168"/>
      <c r="L176" s="168"/>
      <c r="M176" s="168"/>
      <c r="N176" s="577"/>
      <c r="O176" s="578"/>
      <c r="P176" s="579"/>
    </row>
    <row r="177" spans="1:16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169">
        <f>SUM(F178:F179)</f>
        <v>0</v>
      </c>
      <c r="G177" s="169">
        <f t="shared" ref="G177:H177" si="32">SUM(G178:G179)</f>
        <v>0</v>
      </c>
      <c r="H177" s="169">
        <f t="shared" si="32"/>
        <v>0</v>
      </c>
      <c r="I177" s="171">
        <f>SUM(C177-F177+G177-H177)</f>
        <v>0</v>
      </c>
      <c r="J177" s="169">
        <f>SUM(J178:J179)</f>
        <v>0</v>
      </c>
      <c r="K177" s="169">
        <f t="shared" ref="K177:M177" si="33">SUM(K178:K179)</f>
        <v>0</v>
      </c>
      <c r="L177" s="169">
        <f t="shared" si="33"/>
        <v>0</v>
      </c>
      <c r="M177" s="169">
        <f t="shared" si="33"/>
        <v>0</v>
      </c>
      <c r="N177" s="572">
        <f>SUM(N178:P179)</f>
        <v>0</v>
      </c>
      <c r="O177" s="572"/>
      <c r="P177" s="573"/>
    </row>
    <row r="178" spans="1:16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172">
        <v>0</v>
      </c>
      <c r="G178" s="172">
        <v>0</v>
      </c>
      <c r="H178" s="172">
        <v>0</v>
      </c>
      <c r="I178" s="37">
        <f t="shared" ref="I178:I182" si="34">SUM(C178-F178+G178-H178)</f>
        <v>0</v>
      </c>
      <c r="J178" s="183">
        <v>0</v>
      </c>
      <c r="K178" s="183">
        <v>0</v>
      </c>
      <c r="L178" s="183">
        <v>0</v>
      </c>
      <c r="M178" s="183">
        <v>0</v>
      </c>
      <c r="N178" s="572">
        <f>SUM(J178-K178+L178-M178)</f>
        <v>0</v>
      </c>
      <c r="O178" s="572"/>
      <c r="P178" s="573"/>
    </row>
    <row r="179" spans="1:16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172">
        <v>0</v>
      </c>
      <c r="G179" s="172">
        <v>0</v>
      </c>
      <c r="H179" s="172">
        <v>0</v>
      </c>
      <c r="I179" s="37">
        <f t="shared" si="34"/>
        <v>0</v>
      </c>
      <c r="J179" s="183">
        <v>0</v>
      </c>
      <c r="K179" s="183">
        <v>0</v>
      </c>
      <c r="L179" s="183">
        <v>0</v>
      </c>
      <c r="M179" s="183">
        <v>0</v>
      </c>
      <c r="N179" s="572">
        <f>SUM(J179-K179+L179-M179)</f>
        <v>0</v>
      </c>
      <c r="O179" s="572"/>
      <c r="P179" s="573"/>
    </row>
    <row r="180" spans="1:16" ht="20.100000000000001" customHeight="1" x14ac:dyDescent="0.2">
      <c r="A180" s="21"/>
      <c r="B180" s="19" t="s">
        <v>43</v>
      </c>
      <c r="C180" s="569">
        <f>SUM(C181:E182)</f>
        <v>337</v>
      </c>
      <c r="D180" s="570"/>
      <c r="E180" s="570"/>
      <c r="F180" s="169">
        <f>SUM(F181:F182)</f>
        <v>190</v>
      </c>
      <c r="G180" s="169">
        <f t="shared" ref="G180:H180" si="35">SUM(G181:G182)</f>
        <v>0</v>
      </c>
      <c r="H180" s="169">
        <f t="shared" si="35"/>
        <v>12</v>
      </c>
      <c r="I180" s="171">
        <f t="shared" si="34"/>
        <v>135</v>
      </c>
      <c r="J180" s="25">
        <f>SUM(J181:J182)</f>
        <v>230</v>
      </c>
      <c r="K180" s="25">
        <f t="shared" ref="K180:M180" si="36">SUM(K181:K182)</f>
        <v>0</v>
      </c>
      <c r="L180" s="25">
        <f t="shared" si="36"/>
        <v>0</v>
      </c>
      <c r="M180" s="25">
        <f t="shared" si="36"/>
        <v>0</v>
      </c>
      <c r="N180" s="572">
        <f>SUM(N181:P182)</f>
        <v>230</v>
      </c>
      <c r="O180" s="572"/>
      <c r="P180" s="573"/>
    </row>
    <row r="181" spans="1:16" ht="20.100000000000001" customHeight="1" x14ac:dyDescent="0.2">
      <c r="A181" s="21"/>
      <c r="B181" s="23" t="s">
        <v>41</v>
      </c>
      <c r="C181" s="557">
        <v>140</v>
      </c>
      <c r="D181" s="558"/>
      <c r="E181" s="558"/>
      <c r="F181" s="172">
        <v>140</v>
      </c>
      <c r="G181" s="172">
        <v>0</v>
      </c>
      <c r="H181" s="172">
        <v>0</v>
      </c>
      <c r="I181" s="37">
        <f t="shared" si="34"/>
        <v>0</v>
      </c>
      <c r="J181" s="75">
        <v>230</v>
      </c>
      <c r="K181" s="172">
        <v>0</v>
      </c>
      <c r="L181" s="172">
        <v>0</v>
      </c>
      <c r="M181" s="172">
        <v>0</v>
      </c>
      <c r="N181" s="572">
        <f>SUM(J181-K181+L181-M181)</f>
        <v>230</v>
      </c>
      <c r="O181" s="572"/>
      <c r="P181" s="573"/>
    </row>
    <row r="182" spans="1:16" ht="20.100000000000001" customHeight="1" x14ac:dyDescent="0.2">
      <c r="A182" s="21"/>
      <c r="B182" s="23" t="s">
        <v>42</v>
      </c>
      <c r="C182" s="557">
        <v>197</v>
      </c>
      <c r="D182" s="558"/>
      <c r="E182" s="558"/>
      <c r="F182" s="172">
        <v>50</v>
      </c>
      <c r="G182" s="172">
        <v>0</v>
      </c>
      <c r="H182" s="172">
        <v>12</v>
      </c>
      <c r="I182" s="37">
        <f t="shared" si="34"/>
        <v>135</v>
      </c>
      <c r="J182" s="75">
        <v>0</v>
      </c>
      <c r="K182" s="172">
        <v>0</v>
      </c>
      <c r="L182" s="172">
        <v>0</v>
      </c>
      <c r="M182" s="172">
        <v>0</v>
      </c>
      <c r="N182" s="514">
        <f>SUM(J182-K182+L182-M182)</f>
        <v>0</v>
      </c>
      <c r="O182" s="514"/>
      <c r="P182" s="568"/>
    </row>
    <row r="183" spans="1:16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168"/>
      <c r="G183" s="168"/>
      <c r="H183" s="168"/>
      <c r="I183" s="175"/>
      <c r="J183" s="167"/>
      <c r="K183" s="168"/>
      <c r="L183" s="168"/>
      <c r="M183" s="168"/>
      <c r="N183" s="559"/>
      <c r="O183" s="559"/>
      <c r="P183" s="560"/>
    </row>
    <row r="184" spans="1:16" ht="26.25" customHeight="1" x14ac:dyDescent="0.2">
      <c r="A184" s="21"/>
      <c r="B184" s="23" t="s">
        <v>45</v>
      </c>
      <c r="C184" s="557">
        <v>0</v>
      </c>
      <c r="D184" s="558"/>
      <c r="E184" s="558"/>
      <c r="F184" s="172">
        <v>0</v>
      </c>
      <c r="G184" s="172">
        <v>0</v>
      </c>
      <c r="H184" s="172">
        <v>0</v>
      </c>
      <c r="I184" s="171">
        <f t="shared" ref="I184:I187" si="37">SUM(C184-F184+G184-H184)</f>
        <v>0</v>
      </c>
      <c r="J184" s="167"/>
      <c r="K184" s="168"/>
      <c r="L184" s="168"/>
      <c r="M184" s="168"/>
      <c r="N184" s="559"/>
      <c r="O184" s="559"/>
      <c r="P184" s="560"/>
    </row>
    <row r="185" spans="1:16" ht="20.100000000000001" customHeight="1" x14ac:dyDescent="0.2">
      <c r="A185" s="21"/>
      <c r="B185" s="23" t="s">
        <v>46</v>
      </c>
      <c r="C185" s="557">
        <v>337</v>
      </c>
      <c r="D185" s="558"/>
      <c r="E185" s="558"/>
      <c r="F185" s="172">
        <v>190</v>
      </c>
      <c r="G185" s="172">
        <v>0</v>
      </c>
      <c r="H185" s="172">
        <v>12</v>
      </c>
      <c r="I185" s="171">
        <f t="shared" si="37"/>
        <v>135</v>
      </c>
      <c r="J185" s="167"/>
      <c r="K185" s="168"/>
      <c r="L185" s="168"/>
      <c r="M185" s="168"/>
      <c r="N185" s="559"/>
      <c r="O185" s="559"/>
      <c r="P185" s="560"/>
    </row>
    <row r="186" spans="1:16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172">
        <v>0</v>
      </c>
      <c r="G186" s="172">
        <v>0</v>
      </c>
      <c r="H186" s="172">
        <v>0</v>
      </c>
      <c r="I186" s="171">
        <f t="shared" si="37"/>
        <v>0</v>
      </c>
      <c r="J186" s="167"/>
      <c r="K186" s="168"/>
      <c r="L186" s="168"/>
      <c r="M186" s="168"/>
      <c r="N186" s="559"/>
      <c r="O186" s="559"/>
      <c r="P186" s="560"/>
    </row>
    <row r="187" spans="1:16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174">
        <v>0</v>
      </c>
      <c r="G187" s="174">
        <v>0</v>
      </c>
      <c r="H187" s="174">
        <v>0</v>
      </c>
      <c r="I187" s="171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6" ht="20.100000000000001" customHeight="1" thickBot="1" x14ac:dyDescent="0.25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176"/>
      <c r="I188" s="79"/>
      <c r="J188" s="80"/>
      <c r="K188" s="179"/>
      <c r="L188" s="179"/>
      <c r="M188" s="179"/>
      <c r="N188" s="508"/>
      <c r="O188" s="508"/>
      <c r="P188" s="567"/>
    </row>
    <row r="189" spans="1:16" ht="24" customHeight="1" x14ac:dyDescent="0.2">
      <c r="B189" s="157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6" x14ac:dyDescent="0.2">
      <c r="C190" s="495"/>
      <c r="D190" s="495"/>
      <c r="E190" s="495"/>
      <c r="N190" s="495"/>
      <c r="O190" s="495"/>
      <c r="P190" s="495"/>
    </row>
    <row r="191" spans="1:16" x14ac:dyDescent="0.2">
      <c r="C191" s="157"/>
      <c r="D191" s="157"/>
      <c r="E191" s="157"/>
      <c r="N191" s="157"/>
      <c r="O191" s="157"/>
      <c r="P191" s="157"/>
    </row>
    <row r="192" spans="1:16" x14ac:dyDescent="0.2">
      <c r="C192" s="157"/>
      <c r="D192" s="157"/>
      <c r="E192" s="157"/>
      <c r="N192" s="157"/>
      <c r="O192" s="157"/>
      <c r="P192" s="157"/>
    </row>
    <row r="193" spans="1:16" ht="12.75" customHeight="1" x14ac:dyDescent="0.2">
      <c r="C193" s="157"/>
      <c r="D193" s="157"/>
      <c r="E193" s="157"/>
      <c r="N193" s="157"/>
      <c r="O193" s="157"/>
      <c r="P193" s="157"/>
    </row>
    <row r="194" spans="1:16" ht="12.75" customHeight="1" x14ac:dyDescent="0.2">
      <c r="C194" s="157"/>
      <c r="D194" s="157"/>
      <c r="E194" s="157"/>
      <c r="N194" s="157"/>
      <c r="O194" s="157"/>
      <c r="P194" s="157"/>
    </row>
    <row r="195" spans="1:16" x14ac:dyDescent="0.2">
      <c r="C195" s="157"/>
      <c r="D195" s="157"/>
      <c r="E195" s="157"/>
      <c r="N195" s="157"/>
      <c r="O195" s="157"/>
      <c r="P195" s="157"/>
    </row>
    <row r="196" spans="1:16" x14ac:dyDescent="0.2">
      <c r="C196" s="157"/>
      <c r="D196" s="157"/>
      <c r="E196" s="157"/>
      <c r="N196" s="157"/>
      <c r="O196" s="157"/>
      <c r="P196" s="157"/>
    </row>
    <row r="197" spans="1:16" x14ac:dyDescent="0.2">
      <c r="C197" s="157"/>
      <c r="D197" s="157"/>
      <c r="E197" s="157"/>
      <c r="N197" s="157"/>
      <c r="O197" s="157"/>
      <c r="P197" s="157"/>
    </row>
    <row r="198" spans="1:16" x14ac:dyDescent="0.2">
      <c r="C198" s="157"/>
      <c r="D198" s="157"/>
      <c r="E198" s="157"/>
      <c r="N198" s="157"/>
      <c r="O198" s="157"/>
      <c r="P198" s="157"/>
    </row>
    <row r="199" spans="1:16" ht="12.75" customHeight="1" x14ac:dyDescent="0.2">
      <c r="C199" s="157"/>
      <c r="D199" s="157"/>
      <c r="E199" s="157"/>
      <c r="N199" s="157"/>
      <c r="O199" s="157"/>
      <c r="P199" s="157"/>
    </row>
    <row r="200" spans="1:16" ht="12.75" customHeight="1" x14ac:dyDescent="0.2">
      <c r="C200" s="157"/>
      <c r="D200" s="157"/>
      <c r="E200" s="157"/>
      <c r="N200" s="157"/>
      <c r="O200" s="157"/>
      <c r="P200" s="157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164">
        <v>1</v>
      </c>
      <c r="E206" s="164">
        <v>5</v>
      </c>
      <c r="K206" s="5"/>
      <c r="L206" s="5"/>
      <c r="M206" s="5"/>
      <c r="N206" s="5"/>
      <c r="O206" s="5"/>
      <c r="P206" s="5"/>
    </row>
    <row r="207" spans="1:16" ht="30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Juli</v>
      </c>
      <c r="N207" s="534"/>
      <c r="O207" s="164">
        <f>+O167:P167</f>
        <v>0</v>
      </c>
      <c r="P207" s="164">
        <f>P167</f>
        <v>7</v>
      </c>
    </row>
    <row r="208" spans="1:16" ht="25.5" customHeight="1" x14ac:dyDescent="0.2">
      <c r="A208" s="7" t="s">
        <v>58</v>
      </c>
      <c r="B208" s="7"/>
      <c r="C208" s="164">
        <v>0</v>
      </c>
      <c r="D208" s="164">
        <v>4</v>
      </c>
      <c r="E208" s="164">
        <v>1</v>
      </c>
      <c r="I208" s="543"/>
      <c r="J208" s="158"/>
      <c r="K208" s="5"/>
      <c r="L208" s="44" t="s">
        <v>12</v>
      </c>
      <c r="M208" s="533" t="str">
        <f>M168</f>
        <v>: 2018</v>
      </c>
      <c r="N208" s="534"/>
      <c r="O208" s="164">
        <v>1</v>
      </c>
      <c r="P208" s="164">
        <f>+P168</f>
        <v>8</v>
      </c>
    </row>
    <row r="209" spans="1:16" ht="20.100000000000001" customHeight="1" thickBot="1" x14ac:dyDescent="0.25">
      <c r="C209" s="62"/>
      <c r="D209" s="62"/>
      <c r="K209" s="5"/>
      <c r="L209" s="5"/>
      <c r="N209" s="5"/>
      <c r="O209" s="62"/>
      <c r="P209" s="62"/>
    </row>
    <row r="210" spans="1:16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6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159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6" ht="20.100000000000001" customHeight="1" x14ac:dyDescent="0.2">
      <c r="A212" s="540"/>
      <c r="B212" s="542"/>
      <c r="C212" s="548" t="s">
        <v>9</v>
      </c>
      <c r="D212" s="549"/>
      <c r="E212" s="549"/>
      <c r="F212" s="160" t="s">
        <v>19</v>
      </c>
      <c r="G212" s="160" t="s">
        <v>20</v>
      </c>
      <c r="H212" s="160" t="s">
        <v>21</v>
      </c>
      <c r="I212" s="161" t="s">
        <v>22</v>
      </c>
      <c r="J212" s="70" t="s">
        <v>9</v>
      </c>
      <c r="K212" s="160" t="s">
        <v>19</v>
      </c>
      <c r="L212" s="160" t="s">
        <v>20</v>
      </c>
      <c r="M212" s="160" t="s">
        <v>21</v>
      </c>
      <c r="N212" s="550" t="s">
        <v>22</v>
      </c>
      <c r="O212" s="550"/>
      <c r="P212" s="551"/>
    </row>
    <row r="213" spans="1:16" ht="20.100000000000001" customHeight="1" x14ac:dyDescent="0.2">
      <c r="A213" s="540"/>
      <c r="B213" s="542"/>
      <c r="C213" s="552" t="s">
        <v>23</v>
      </c>
      <c r="D213" s="553"/>
      <c r="E213" s="553"/>
      <c r="F213" s="162"/>
      <c r="G213" s="162"/>
      <c r="H213" s="162"/>
      <c r="I213" s="163" t="s">
        <v>24</v>
      </c>
      <c r="J213" s="72" t="s">
        <v>23</v>
      </c>
      <c r="K213" s="162"/>
      <c r="L213" s="162"/>
      <c r="M213" s="162"/>
      <c r="N213" s="553" t="s">
        <v>25</v>
      </c>
      <c r="O213" s="553"/>
      <c r="P213" s="554"/>
    </row>
    <row r="214" spans="1:16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165" t="s">
        <v>29</v>
      </c>
      <c r="G214" s="165" t="s">
        <v>30</v>
      </c>
      <c r="H214" s="165" t="s">
        <v>31</v>
      </c>
      <c r="I214" s="103" t="s">
        <v>32</v>
      </c>
      <c r="J214" s="104" t="s">
        <v>33</v>
      </c>
      <c r="K214" s="165" t="s">
        <v>34</v>
      </c>
      <c r="L214" s="165" t="s">
        <v>35</v>
      </c>
      <c r="M214" s="165" t="s">
        <v>36</v>
      </c>
      <c r="N214" s="523" t="s">
        <v>37</v>
      </c>
      <c r="O214" s="522"/>
      <c r="P214" s="524"/>
    </row>
    <row r="215" spans="1:16" ht="20.100000000000001" customHeight="1" x14ac:dyDescent="0.2">
      <c r="A215" s="14"/>
      <c r="B215" s="15" t="s">
        <v>38</v>
      </c>
      <c r="C215" s="584">
        <f>SUM(C217,C220)</f>
        <v>147</v>
      </c>
      <c r="D215" s="585"/>
      <c r="E215" s="585"/>
      <c r="F215" s="166">
        <f>SUM(F217,F220)</f>
        <v>51</v>
      </c>
      <c r="G215" s="166">
        <f>SUM(G217,G220)</f>
        <v>0</v>
      </c>
      <c r="H215" s="166">
        <f>SUM(H217,H220)</f>
        <v>0</v>
      </c>
      <c r="I215" s="84">
        <f>SUM(I217,I220)</f>
        <v>96</v>
      </c>
      <c r="J215" s="84">
        <f>SUM(J217,J220)</f>
        <v>100</v>
      </c>
      <c r="K215" s="16">
        <f t="shared" ref="K215:N215" si="39">SUM(K217,K220)</f>
        <v>0</v>
      </c>
      <c r="L215" s="16">
        <f t="shared" si="39"/>
        <v>0</v>
      </c>
      <c r="M215" s="16">
        <f t="shared" si="39"/>
        <v>0</v>
      </c>
      <c r="N215" s="527">
        <f t="shared" si="39"/>
        <v>100</v>
      </c>
      <c r="O215" s="528"/>
      <c r="P215" s="529"/>
    </row>
    <row r="216" spans="1:16" ht="26.25" customHeight="1" x14ac:dyDescent="0.2">
      <c r="A216" s="18">
        <v>1</v>
      </c>
      <c r="B216" s="19" t="s">
        <v>39</v>
      </c>
      <c r="C216" s="586"/>
      <c r="D216" s="587"/>
      <c r="E216" s="587"/>
      <c r="F216" s="168"/>
      <c r="G216" s="168"/>
      <c r="H216" s="168"/>
      <c r="I216" s="73"/>
      <c r="J216" s="168"/>
      <c r="K216" s="168"/>
      <c r="L216" s="168"/>
      <c r="M216" s="168"/>
      <c r="N216" s="531"/>
      <c r="O216" s="531"/>
      <c r="P216" s="532"/>
    </row>
    <row r="217" spans="1:16" ht="20.100000000000001" customHeight="1" x14ac:dyDescent="0.2">
      <c r="A217" s="21"/>
      <c r="B217" s="19" t="s">
        <v>40</v>
      </c>
      <c r="C217" s="580">
        <f>SUM(C218:E219)</f>
        <v>0</v>
      </c>
      <c r="D217" s="581"/>
      <c r="E217" s="581"/>
      <c r="F217" s="169">
        <f>SUM(F218:F219)</f>
        <v>0</v>
      </c>
      <c r="G217" s="169">
        <f t="shared" ref="G217:H217" si="40">SUM(G218:G219)</f>
        <v>0</v>
      </c>
      <c r="H217" s="169">
        <f t="shared" si="40"/>
        <v>0</v>
      </c>
      <c r="I217" s="171">
        <f>SUM(C217-F217+G217-H217)</f>
        <v>0</v>
      </c>
      <c r="J217" s="184">
        <f>SUM(J218:J219)</f>
        <v>0</v>
      </c>
      <c r="K217" s="169">
        <f t="shared" ref="K217:M217" si="41">SUM(K218:K219)</f>
        <v>0</v>
      </c>
      <c r="L217" s="169">
        <f t="shared" si="41"/>
        <v>0</v>
      </c>
      <c r="M217" s="169">
        <f t="shared" si="41"/>
        <v>0</v>
      </c>
      <c r="N217" s="514">
        <f>SUM(N218:P219)</f>
        <v>0</v>
      </c>
      <c r="O217" s="514"/>
      <c r="P217" s="568"/>
    </row>
    <row r="218" spans="1:16" ht="20.100000000000001" customHeight="1" x14ac:dyDescent="0.2">
      <c r="A218" s="21"/>
      <c r="B218" s="23" t="s">
        <v>41</v>
      </c>
      <c r="C218" s="582">
        <v>0</v>
      </c>
      <c r="D218" s="583"/>
      <c r="E218" s="583"/>
      <c r="F218" s="172">
        <v>0</v>
      </c>
      <c r="G218" s="172">
        <v>0</v>
      </c>
      <c r="H218" s="172">
        <v>0</v>
      </c>
      <c r="I218" s="37">
        <f t="shared" ref="I218:I222" si="42">SUM(C218-F218+G218-H218)</f>
        <v>0</v>
      </c>
      <c r="J218" s="183">
        <v>0</v>
      </c>
      <c r="K218" s="183">
        <v>0</v>
      </c>
      <c r="L218" s="183">
        <v>0</v>
      </c>
      <c r="M218" s="183">
        <v>0</v>
      </c>
      <c r="N218" s="514">
        <f>SUM(J218-K218+L218-M218)</f>
        <v>0</v>
      </c>
      <c r="O218" s="514"/>
      <c r="P218" s="568"/>
    </row>
    <row r="219" spans="1:16" ht="20.100000000000001" customHeight="1" x14ac:dyDescent="0.2">
      <c r="A219" s="21"/>
      <c r="B219" s="23" t="s">
        <v>42</v>
      </c>
      <c r="C219" s="582">
        <v>0</v>
      </c>
      <c r="D219" s="583"/>
      <c r="E219" s="583"/>
      <c r="F219" s="172">
        <v>0</v>
      </c>
      <c r="G219" s="172">
        <v>0</v>
      </c>
      <c r="H219" s="172">
        <v>0</v>
      </c>
      <c r="I219" s="37">
        <f t="shared" si="42"/>
        <v>0</v>
      </c>
      <c r="J219" s="183">
        <v>0</v>
      </c>
      <c r="K219" s="183">
        <v>0</v>
      </c>
      <c r="L219" s="183">
        <v>0</v>
      </c>
      <c r="M219" s="183">
        <v>0</v>
      </c>
      <c r="N219" s="514">
        <f>SUM(J219-K219+L219-M219)</f>
        <v>0</v>
      </c>
      <c r="O219" s="514"/>
      <c r="P219" s="568"/>
    </row>
    <row r="220" spans="1:16" ht="20.100000000000001" customHeight="1" x14ac:dyDescent="0.2">
      <c r="A220" s="21"/>
      <c r="B220" s="19" t="s">
        <v>43</v>
      </c>
      <c r="C220" s="580">
        <f>SUM(C221:E222)</f>
        <v>147</v>
      </c>
      <c r="D220" s="581"/>
      <c r="E220" s="581"/>
      <c r="F220" s="169">
        <f>SUM(F221:F222)</f>
        <v>51</v>
      </c>
      <c r="G220" s="169">
        <f t="shared" ref="G220:H220" si="43">SUM(G221:G222)</f>
        <v>0</v>
      </c>
      <c r="H220" s="169">
        <f t="shared" si="43"/>
        <v>0</v>
      </c>
      <c r="I220" s="180">
        <f t="shared" si="42"/>
        <v>96</v>
      </c>
      <c r="J220" s="133">
        <f>SUM(J221:J222)</f>
        <v>100</v>
      </c>
      <c r="K220" s="25">
        <f t="shared" ref="K220:M220" si="44">SUM(K221:K222)</f>
        <v>0</v>
      </c>
      <c r="L220" s="25">
        <f t="shared" si="44"/>
        <v>0</v>
      </c>
      <c r="M220" s="25">
        <f t="shared" si="44"/>
        <v>0</v>
      </c>
      <c r="N220" s="514">
        <f>SUM(N221:P222)</f>
        <v>100</v>
      </c>
      <c r="O220" s="514"/>
      <c r="P220" s="568"/>
    </row>
    <row r="221" spans="1:16" ht="24" customHeight="1" x14ac:dyDescent="0.2">
      <c r="A221" s="21">
        <v>46</v>
      </c>
      <c r="B221" s="23" t="s">
        <v>41</v>
      </c>
      <c r="C221" s="582">
        <v>71</v>
      </c>
      <c r="D221" s="583"/>
      <c r="E221" s="583"/>
      <c r="F221" s="172">
        <v>25</v>
      </c>
      <c r="G221" s="172">
        <v>0</v>
      </c>
      <c r="H221" s="172">
        <v>0</v>
      </c>
      <c r="I221" s="86">
        <f t="shared" si="42"/>
        <v>46</v>
      </c>
      <c r="J221" s="134">
        <v>100</v>
      </c>
      <c r="K221" s="172">
        <v>0</v>
      </c>
      <c r="L221" s="172">
        <v>0</v>
      </c>
      <c r="M221" s="172">
        <v>0</v>
      </c>
      <c r="N221" s="514">
        <f>SUM(J221-K221+L221-M221)</f>
        <v>100</v>
      </c>
      <c r="O221" s="514"/>
      <c r="P221" s="568"/>
    </row>
    <row r="222" spans="1:16" ht="15" x14ac:dyDescent="0.2">
      <c r="A222" s="21">
        <v>52</v>
      </c>
      <c r="B222" s="23" t="s">
        <v>42</v>
      </c>
      <c r="C222" s="582">
        <v>76</v>
      </c>
      <c r="D222" s="583"/>
      <c r="E222" s="583"/>
      <c r="F222" s="172">
        <v>26</v>
      </c>
      <c r="G222" s="172">
        <v>0</v>
      </c>
      <c r="H222" s="172">
        <v>0</v>
      </c>
      <c r="I222" s="86">
        <f t="shared" si="42"/>
        <v>50</v>
      </c>
      <c r="J222" s="134">
        <v>0</v>
      </c>
      <c r="K222" s="172">
        <v>0</v>
      </c>
      <c r="L222" s="172">
        <v>0</v>
      </c>
      <c r="M222" s="172">
        <v>0</v>
      </c>
      <c r="N222" s="514">
        <f>SUM(J222-K222+L222-M222)</f>
        <v>0</v>
      </c>
      <c r="O222" s="514"/>
      <c r="P222" s="568"/>
    </row>
    <row r="223" spans="1:16" x14ac:dyDescent="0.2">
      <c r="A223" s="18">
        <v>2</v>
      </c>
      <c r="B223" s="19" t="s">
        <v>44</v>
      </c>
      <c r="C223" s="586"/>
      <c r="D223" s="587"/>
      <c r="E223" s="587"/>
      <c r="F223" s="168"/>
      <c r="G223" s="168"/>
      <c r="H223" s="168"/>
      <c r="I223" s="175"/>
      <c r="J223" s="168"/>
      <c r="K223" s="168"/>
      <c r="L223" s="168"/>
      <c r="M223" s="168"/>
      <c r="N223" s="559"/>
      <c r="O223" s="559"/>
      <c r="P223" s="560"/>
    </row>
    <row r="224" spans="1:16" ht="14.25" x14ac:dyDescent="0.2">
      <c r="A224" s="21"/>
      <c r="B224" s="23" t="s">
        <v>45</v>
      </c>
      <c r="C224" s="582">
        <v>0</v>
      </c>
      <c r="D224" s="583"/>
      <c r="E224" s="583"/>
      <c r="F224" s="172">
        <v>0</v>
      </c>
      <c r="G224" s="172">
        <v>0</v>
      </c>
      <c r="H224" s="172">
        <v>0</v>
      </c>
      <c r="I224" s="171">
        <f t="shared" ref="I224:I227" si="45">SUM(C224-F224+G224-H224)</f>
        <v>0</v>
      </c>
      <c r="J224" s="168"/>
      <c r="K224" s="168"/>
      <c r="L224" s="168"/>
      <c r="M224" s="168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82">
        <v>147</v>
      </c>
      <c r="D225" s="583"/>
      <c r="E225" s="583"/>
      <c r="F225" s="172">
        <v>51</v>
      </c>
      <c r="G225" s="172">
        <v>0</v>
      </c>
      <c r="H225" s="172">
        <v>0</v>
      </c>
      <c r="I225" s="180">
        <f t="shared" si="45"/>
        <v>96</v>
      </c>
      <c r="J225" s="168"/>
      <c r="K225" s="168"/>
      <c r="L225" s="168"/>
      <c r="M225" s="168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82">
        <v>0</v>
      </c>
      <c r="D226" s="583"/>
      <c r="E226" s="583"/>
      <c r="F226" s="172">
        <v>0</v>
      </c>
      <c r="G226" s="172">
        <v>0</v>
      </c>
      <c r="H226" s="172">
        <v>0</v>
      </c>
      <c r="I226" s="171">
        <f t="shared" si="45"/>
        <v>0</v>
      </c>
      <c r="J226" s="168"/>
      <c r="K226" s="168"/>
      <c r="L226" s="168"/>
      <c r="M226" s="168"/>
      <c r="N226" s="559"/>
      <c r="O226" s="559"/>
      <c r="P226" s="560"/>
    </row>
    <row r="227" spans="1:16" ht="14.25" x14ac:dyDescent="0.2">
      <c r="A227" s="27"/>
      <c r="B227" s="28" t="s">
        <v>48</v>
      </c>
      <c r="C227" s="588">
        <v>0</v>
      </c>
      <c r="D227" s="589"/>
      <c r="E227" s="589"/>
      <c r="F227" s="174">
        <v>0</v>
      </c>
      <c r="G227" s="174">
        <v>0</v>
      </c>
      <c r="H227" s="174">
        <v>0</v>
      </c>
      <c r="I227" s="171">
        <f t="shared" si="45"/>
        <v>0</v>
      </c>
      <c r="J227" s="29"/>
      <c r="K227" s="29"/>
      <c r="L227" s="29"/>
      <c r="M227" s="29"/>
      <c r="N227" s="563"/>
      <c r="O227" s="563"/>
      <c r="P227" s="564"/>
    </row>
    <row r="228" spans="1:16" ht="15" thickBot="1" x14ac:dyDescent="0.25">
      <c r="A228" s="30">
        <v>3</v>
      </c>
      <c r="B228" s="31" t="s">
        <v>49</v>
      </c>
      <c r="C228" s="590">
        <v>0</v>
      </c>
      <c r="D228" s="591"/>
      <c r="E228" s="591"/>
      <c r="F228" s="53">
        <v>0</v>
      </c>
      <c r="G228" s="53">
        <v>0</v>
      </c>
      <c r="H228" s="176"/>
      <c r="I228" s="79"/>
      <c r="J228" s="179"/>
      <c r="K228" s="179"/>
      <c r="L228" s="179"/>
      <c r="M228" s="179"/>
      <c r="N228" s="508"/>
      <c r="O228" s="508"/>
      <c r="P228" s="567"/>
    </row>
    <row r="229" spans="1:16" x14ac:dyDescent="0.2">
      <c r="B229" s="157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157"/>
      <c r="D231" s="157"/>
      <c r="E231" s="157"/>
      <c r="N231" s="157"/>
      <c r="O231" s="157"/>
      <c r="P231" s="157"/>
    </row>
    <row r="232" spans="1:16" ht="12.75" customHeight="1" x14ac:dyDescent="0.2">
      <c r="C232" s="157"/>
      <c r="D232" s="157"/>
      <c r="E232" s="157"/>
      <c r="N232" s="157"/>
      <c r="O232" s="157"/>
      <c r="P232" s="157"/>
    </row>
    <row r="233" spans="1:16" ht="7.5" customHeight="1" x14ac:dyDescent="0.2">
      <c r="C233" s="157"/>
      <c r="D233" s="157"/>
      <c r="E233" s="157"/>
      <c r="N233" s="157"/>
      <c r="O233" s="157"/>
      <c r="P233" s="157"/>
    </row>
    <row r="234" spans="1:16" ht="18" customHeight="1" x14ac:dyDescent="0.2">
      <c r="C234" s="157"/>
      <c r="D234" s="157"/>
      <c r="E234" s="157"/>
      <c r="N234" s="157"/>
      <c r="O234" s="157"/>
      <c r="P234" s="157"/>
    </row>
    <row r="235" spans="1:16" ht="12.75" customHeight="1" x14ac:dyDescent="0.2">
      <c r="C235" s="157"/>
      <c r="D235" s="157"/>
      <c r="E235" s="157"/>
      <c r="N235" s="157"/>
      <c r="O235" s="157"/>
      <c r="P235" s="157"/>
    </row>
    <row r="236" spans="1:16" ht="12.75" customHeight="1" x14ac:dyDescent="0.2">
      <c r="C236" s="157"/>
      <c r="D236" s="157"/>
      <c r="E236" s="157"/>
      <c r="N236" s="157"/>
      <c r="O236" s="157"/>
      <c r="P236" s="157"/>
    </row>
    <row r="237" spans="1:16" ht="12.75" customHeight="1" x14ac:dyDescent="0.2">
      <c r="C237" s="157"/>
      <c r="D237" s="157"/>
      <c r="E237" s="157"/>
      <c r="N237" s="157"/>
      <c r="O237" s="157"/>
      <c r="P237" s="157"/>
    </row>
    <row r="238" spans="1:16" x14ac:dyDescent="0.2">
      <c r="C238" s="157"/>
      <c r="D238" s="157"/>
      <c r="E238" s="157"/>
      <c r="N238" s="157"/>
      <c r="O238" s="157"/>
      <c r="P238" s="157"/>
    </row>
    <row r="239" spans="1:16" ht="30" customHeight="1" x14ac:dyDescent="0.2">
      <c r="C239" s="157"/>
      <c r="D239" s="157"/>
      <c r="E239" s="157"/>
      <c r="N239" s="157"/>
      <c r="O239" s="157"/>
      <c r="P239" s="157"/>
    </row>
    <row r="240" spans="1:16" ht="25.5" customHeight="1" x14ac:dyDescent="0.2">
      <c r="C240" s="157"/>
      <c r="D240" s="157"/>
      <c r="E240" s="157"/>
      <c r="N240" s="157"/>
      <c r="O240" s="157"/>
      <c r="P240" s="157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164">
        <v>1</v>
      </c>
      <c r="E246" s="164">
        <v>5</v>
      </c>
      <c r="K246" s="5"/>
      <c r="L246" s="5"/>
      <c r="M246" s="5"/>
      <c r="N246" s="5"/>
      <c r="O246" s="5"/>
      <c r="P246" s="5"/>
    </row>
    <row r="247" spans="1:16" ht="16.5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Juli</v>
      </c>
      <c r="N247" s="534"/>
      <c r="O247" s="164">
        <f>+O207:P207</f>
        <v>0</v>
      </c>
      <c r="P247" s="164">
        <f>P207</f>
        <v>7</v>
      </c>
    </row>
    <row r="248" spans="1:16" ht="18.75" customHeight="1" x14ac:dyDescent="0.2">
      <c r="A248" s="33" t="s">
        <v>60</v>
      </c>
      <c r="B248" s="34"/>
      <c r="C248" s="164">
        <v>0</v>
      </c>
      <c r="D248" s="164">
        <v>1</v>
      </c>
      <c r="E248" s="164">
        <v>2</v>
      </c>
      <c r="I248" s="543"/>
      <c r="J248" s="158"/>
      <c r="K248" s="5"/>
      <c r="L248" s="44" t="s">
        <v>12</v>
      </c>
      <c r="M248" s="533" t="str">
        <f>M208</f>
        <v>: 2018</v>
      </c>
      <c r="N248" s="534"/>
      <c r="O248" s="164">
        <v>1</v>
      </c>
      <c r="P248" s="164">
        <f>+P208</f>
        <v>8</v>
      </c>
    </row>
    <row r="249" spans="1:16" ht="16.5" customHeight="1" thickBot="1" x14ac:dyDescent="0.25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159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160" t="s">
        <v>19</v>
      </c>
      <c r="G252" s="160" t="s">
        <v>20</v>
      </c>
      <c r="H252" s="160" t="s">
        <v>21</v>
      </c>
      <c r="I252" s="161" t="s">
        <v>22</v>
      </c>
      <c r="J252" s="70" t="s">
        <v>9</v>
      </c>
      <c r="K252" s="160" t="s">
        <v>19</v>
      </c>
      <c r="L252" s="160" t="s">
        <v>20</v>
      </c>
      <c r="M252" s="160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162"/>
      <c r="G253" s="162"/>
      <c r="H253" s="162"/>
      <c r="I253" s="163" t="s">
        <v>24</v>
      </c>
      <c r="J253" s="72" t="s">
        <v>23</v>
      </c>
      <c r="K253" s="162"/>
      <c r="L253" s="162"/>
      <c r="M253" s="162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165" t="s">
        <v>29</v>
      </c>
      <c r="G254" s="165" t="s">
        <v>30</v>
      </c>
      <c r="H254" s="165" t="s">
        <v>31</v>
      </c>
      <c r="I254" s="103" t="s">
        <v>32</v>
      </c>
      <c r="J254" s="104" t="s">
        <v>33</v>
      </c>
      <c r="K254" s="165" t="s">
        <v>34</v>
      </c>
      <c r="L254" s="165" t="s">
        <v>35</v>
      </c>
      <c r="M254" s="165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166">
        <f>SUM(F257,F260)</f>
        <v>0</v>
      </c>
      <c r="G255" s="166">
        <f>SUM(G257,G260)</f>
        <v>0</v>
      </c>
      <c r="H255" s="166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168"/>
      <c r="G256" s="168"/>
      <c r="H256" s="168"/>
      <c r="I256" s="73"/>
      <c r="J256" s="167"/>
      <c r="K256" s="168"/>
      <c r="L256" s="168"/>
      <c r="M256" s="168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169">
        <f>SUM(F258:F259)</f>
        <v>0</v>
      </c>
      <c r="G257" s="169">
        <f t="shared" ref="G257:H257" si="48">SUM(G258:G259)</f>
        <v>0</v>
      </c>
      <c r="H257" s="169">
        <f t="shared" si="48"/>
        <v>0</v>
      </c>
      <c r="I257" s="171">
        <f>SUM(C257-F257+G257-H257)</f>
        <v>0</v>
      </c>
      <c r="J257" s="169">
        <f>SUM(J258:J259)</f>
        <v>0</v>
      </c>
      <c r="K257" s="169">
        <f t="shared" ref="K257:M257" si="49">SUM(K258:K259)</f>
        <v>0</v>
      </c>
      <c r="L257" s="169">
        <f t="shared" si="49"/>
        <v>0</v>
      </c>
      <c r="M257" s="169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172">
        <v>0</v>
      </c>
      <c r="G258" s="172">
        <v>0</v>
      </c>
      <c r="H258" s="172">
        <v>0</v>
      </c>
      <c r="I258" s="37">
        <f t="shared" ref="I258:I262" si="50">SUM(C258-F258+G258-H258)</f>
        <v>0</v>
      </c>
      <c r="J258" s="183">
        <v>0</v>
      </c>
      <c r="K258" s="183">
        <v>0</v>
      </c>
      <c r="L258" s="183">
        <v>0</v>
      </c>
      <c r="M258" s="183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172">
        <v>0</v>
      </c>
      <c r="G259" s="172">
        <v>0</v>
      </c>
      <c r="H259" s="172">
        <v>0</v>
      </c>
      <c r="I259" s="37">
        <f t="shared" si="50"/>
        <v>0</v>
      </c>
      <c r="J259" s="183">
        <v>0</v>
      </c>
      <c r="K259" s="183">
        <v>0</v>
      </c>
      <c r="L259" s="183">
        <v>0</v>
      </c>
      <c r="M259" s="183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169">
        <f>SUM(F261:F262)</f>
        <v>0</v>
      </c>
      <c r="G260" s="169">
        <f t="shared" ref="G260:H260" si="51">SUM(G261:G262)</f>
        <v>0</v>
      </c>
      <c r="H260" s="169">
        <f t="shared" si="51"/>
        <v>0</v>
      </c>
      <c r="I260" s="171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172">
        <v>0</v>
      </c>
      <c r="G261" s="172">
        <v>0</v>
      </c>
      <c r="H261" s="172">
        <v>0</v>
      </c>
      <c r="I261" s="37">
        <f t="shared" si="50"/>
        <v>0</v>
      </c>
      <c r="J261" s="75">
        <v>0</v>
      </c>
      <c r="K261" s="172">
        <v>0</v>
      </c>
      <c r="L261" s="172">
        <v>0</v>
      </c>
      <c r="M261" s="172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172">
        <v>0</v>
      </c>
      <c r="G262" s="172">
        <v>0</v>
      </c>
      <c r="H262" s="172">
        <v>0</v>
      </c>
      <c r="I262" s="37">
        <f t="shared" si="50"/>
        <v>0</v>
      </c>
      <c r="J262" s="75">
        <v>0</v>
      </c>
      <c r="K262" s="172">
        <v>0</v>
      </c>
      <c r="L262" s="172">
        <v>0</v>
      </c>
      <c r="M262" s="172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168"/>
      <c r="G263" s="168"/>
      <c r="H263" s="168"/>
      <c r="I263" s="175"/>
      <c r="J263" s="167"/>
      <c r="K263" s="168"/>
      <c r="L263" s="168"/>
      <c r="M263" s="168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172">
        <v>0</v>
      </c>
      <c r="G264" s="172">
        <v>0</v>
      </c>
      <c r="H264" s="172">
        <v>0</v>
      </c>
      <c r="I264" s="171">
        <f t="shared" ref="I264:I267" si="53">SUM(C264-F264+G264-H264)</f>
        <v>0</v>
      </c>
      <c r="J264" s="167"/>
      <c r="K264" s="168"/>
      <c r="L264" s="168"/>
      <c r="M264" s="168"/>
      <c r="N264" s="559"/>
      <c r="O264" s="559"/>
      <c r="P264" s="560"/>
    </row>
    <row r="265" spans="1:16" ht="12.75" customHeight="1" x14ac:dyDescent="0.2">
      <c r="A265" s="21"/>
      <c r="B265" s="23" t="s">
        <v>46</v>
      </c>
      <c r="C265" s="557">
        <v>0</v>
      </c>
      <c r="D265" s="558"/>
      <c r="E265" s="558"/>
      <c r="F265" s="172">
        <v>0</v>
      </c>
      <c r="G265" s="172">
        <v>0</v>
      </c>
      <c r="H265" s="172">
        <v>0</v>
      </c>
      <c r="I265" s="171">
        <f t="shared" si="53"/>
        <v>0</v>
      </c>
      <c r="J265" s="167"/>
      <c r="K265" s="168"/>
      <c r="L265" s="168"/>
      <c r="M265" s="168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172">
        <v>0</v>
      </c>
      <c r="G266" s="172">
        <v>0</v>
      </c>
      <c r="H266" s="172">
        <v>0</v>
      </c>
      <c r="I266" s="171">
        <f t="shared" si="53"/>
        <v>0</v>
      </c>
      <c r="J266" s="167"/>
      <c r="K266" s="168"/>
      <c r="L266" s="168"/>
      <c r="M266" s="168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174">
        <v>0</v>
      </c>
      <c r="G267" s="174">
        <v>0</v>
      </c>
      <c r="H267" s="174">
        <v>0</v>
      </c>
      <c r="I267" s="171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thickBot="1" x14ac:dyDescent="0.25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176"/>
      <c r="I268" s="79"/>
      <c r="J268" s="80"/>
      <c r="K268" s="179"/>
      <c r="L268" s="179"/>
      <c r="M268" s="179"/>
      <c r="N268" s="508"/>
      <c r="O268" s="508"/>
      <c r="P268" s="567"/>
    </row>
    <row r="269" spans="1:16" ht="12.75" customHeight="1" x14ac:dyDescent="0.2">
      <c r="B269" s="157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157"/>
      <c r="D271" s="157"/>
      <c r="E271" s="157"/>
      <c r="N271" s="157"/>
      <c r="O271" s="157"/>
      <c r="P271" s="157"/>
    </row>
    <row r="272" spans="1:16" ht="25.5" customHeight="1" x14ac:dyDescent="0.2">
      <c r="C272" s="157"/>
      <c r="D272" s="157"/>
      <c r="E272" s="157"/>
      <c r="N272" s="157"/>
      <c r="O272" s="157"/>
      <c r="P272" s="157"/>
    </row>
    <row r="273" spans="1:16" ht="20.100000000000001" customHeight="1" x14ac:dyDescent="0.2">
      <c r="C273" s="157"/>
      <c r="D273" s="157"/>
      <c r="E273" s="157"/>
      <c r="N273" s="157"/>
      <c r="O273" s="157"/>
      <c r="P273" s="157"/>
    </row>
    <row r="274" spans="1:16" ht="20.100000000000001" customHeight="1" x14ac:dyDescent="0.2">
      <c r="C274" s="157"/>
      <c r="D274" s="157"/>
      <c r="E274" s="157"/>
      <c r="N274" s="157"/>
      <c r="O274" s="157"/>
      <c r="P274" s="157"/>
    </row>
    <row r="275" spans="1:16" ht="20.100000000000001" customHeight="1" x14ac:dyDescent="0.2">
      <c r="C275" s="157"/>
      <c r="D275" s="157"/>
      <c r="E275" s="157"/>
      <c r="N275" s="157"/>
      <c r="O275" s="157"/>
      <c r="P275" s="157"/>
    </row>
    <row r="276" spans="1:16" ht="20.100000000000001" customHeight="1" x14ac:dyDescent="0.2">
      <c r="C276" s="157"/>
      <c r="D276" s="157"/>
      <c r="E276" s="157"/>
      <c r="N276" s="157"/>
      <c r="O276" s="157"/>
      <c r="P276" s="157"/>
    </row>
    <row r="277" spans="1:16" ht="20.100000000000001" customHeight="1" x14ac:dyDescent="0.2">
      <c r="C277" s="157"/>
      <c r="D277" s="157"/>
      <c r="E277" s="157"/>
      <c r="N277" s="157"/>
      <c r="O277" s="157"/>
      <c r="P277" s="157"/>
    </row>
    <row r="278" spans="1:16" ht="20.100000000000001" customHeight="1" x14ac:dyDescent="0.2">
      <c r="C278" s="157"/>
      <c r="D278" s="157"/>
      <c r="E278" s="157"/>
      <c r="N278" s="157"/>
      <c r="O278" s="157"/>
      <c r="P278" s="157"/>
    </row>
    <row r="279" spans="1:16" ht="20.100000000000001" customHeight="1" x14ac:dyDescent="0.2">
      <c r="C279" s="157"/>
      <c r="D279" s="157"/>
      <c r="E279" s="157"/>
      <c r="N279" s="157"/>
      <c r="O279" s="157"/>
      <c r="P279" s="157"/>
    </row>
    <row r="280" spans="1:16" ht="26.25" customHeight="1" x14ac:dyDescent="0.2">
      <c r="C280" s="157"/>
      <c r="D280" s="157"/>
      <c r="E280" s="157"/>
      <c r="N280" s="157"/>
      <c r="O280" s="157"/>
      <c r="P280" s="157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164">
        <v>1</v>
      </c>
      <c r="E286" s="164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Juli</v>
      </c>
      <c r="N287" s="534"/>
      <c r="O287" s="164">
        <f>+O247:P247</f>
        <v>0</v>
      </c>
      <c r="P287" s="164">
        <f>P247</f>
        <v>7</v>
      </c>
    </row>
    <row r="288" spans="1:16" ht="12.75" customHeight="1" x14ac:dyDescent="0.2">
      <c r="A288" s="33" t="s">
        <v>61</v>
      </c>
      <c r="B288" s="33"/>
      <c r="C288" s="164">
        <v>0</v>
      </c>
      <c r="D288" s="164">
        <v>1</v>
      </c>
      <c r="E288" s="164">
        <v>1</v>
      </c>
      <c r="I288" s="543"/>
      <c r="J288" s="158"/>
      <c r="K288" s="5"/>
      <c r="L288" s="44" t="s">
        <v>12</v>
      </c>
      <c r="M288" s="533" t="str">
        <f>M248</f>
        <v>: 2018</v>
      </c>
      <c r="N288" s="534"/>
      <c r="O288" s="164">
        <v>1</v>
      </c>
      <c r="P288" s="164">
        <f>+P248</f>
        <v>8</v>
      </c>
    </row>
    <row r="289" spans="1:16" ht="12.75" customHeight="1" thickBot="1" x14ac:dyDescent="0.25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2.7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159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2.75" customHeight="1" x14ac:dyDescent="0.2">
      <c r="A292" s="540"/>
      <c r="B292" s="542"/>
      <c r="C292" s="548" t="s">
        <v>9</v>
      </c>
      <c r="D292" s="549"/>
      <c r="E292" s="549"/>
      <c r="F292" s="160" t="s">
        <v>19</v>
      </c>
      <c r="G292" s="160" t="s">
        <v>20</v>
      </c>
      <c r="H292" s="160" t="s">
        <v>21</v>
      </c>
      <c r="I292" s="161" t="s">
        <v>22</v>
      </c>
      <c r="J292" s="70" t="s">
        <v>9</v>
      </c>
      <c r="K292" s="160" t="s">
        <v>19</v>
      </c>
      <c r="L292" s="160" t="s">
        <v>20</v>
      </c>
      <c r="M292" s="160" t="s">
        <v>21</v>
      </c>
      <c r="N292" s="550" t="s">
        <v>22</v>
      </c>
      <c r="O292" s="550"/>
      <c r="P292" s="551"/>
    </row>
    <row r="293" spans="1:16" ht="12.75" customHeight="1" x14ac:dyDescent="0.2">
      <c r="A293" s="540"/>
      <c r="B293" s="542"/>
      <c r="C293" s="552" t="s">
        <v>23</v>
      </c>
      <c r="D293" s="553"/>
      <c r="E293" s="553"/>
      <c r="F293" s="162"/>
      <c r="G293" s="162"/>
      <c r="H293" s="162"/>
      <c r="I293" s="163" t="s">
        <v>24</v>
      </c>
      <c r="J293" s="72" t="s">
        <v>23</v>
      </c>
      <c r="K293" s="162"/>
      <c r="L293" s="162"/>
      <c r="M293" s="162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165" t="s">
        <v>29</v>
      </c>
      <c r="G294" s="165" t="s">
        <v>30</v>
      </c>
      <c r="H294" s="165" t="s">
        <v>31</v>
      </c>
      <c r="I294" s="103" t="s">
        <v>32</v>
      </c>
      <c r="J294" s="104" t="s">
        <v>33</v>
      </c>
      <c r="K294" s="165" t="s">
        <v>34</v>
      </c>
      <c r="L294" s="165" t="s">
        <v>35</v>
      </c>
      <c r="M294" s="165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166">
        <f>SUM(F297,F300)</f>
        <v>0</v>
      </c>
      <c r="G295" s="166">
        <f>SUM(G297,G300)</f>
        <v>0</v>
      </c>
      <c r="H295" s="166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168"/>
      <c r="G296" s="168"/>
      <c r="H296" s="168"/>
      <c r="I296" s="73"/>
      <c r="J296" s="167"/>
      <c r="K296" s="168"/>
      <c r="L296" s="168"/>
      <c r="M296" s="168"/>
      <c r="N296" s="531"/>
      <c r="O296" s="531"/>
      <c r="P296" s="532"/>
    </row>
    <row r="297" spans="1:16" ht="17.2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169">
        <f>SUM(F298:F299)</f>
        <v>0</v>
      </c>
      <c r="G297" s="169">
        <f t="shared" ref="G297:H297" si="56">SUM(G298:G299)</f>
        <v>0</v>
      </c>
      <c r="H297" s="169">
        <f t="shared" si="56"/>
        <v>0</v>
      </c>
      <c r="I297" s="171">
        <f>SUM(C297-F297+G297-H297)</f>
        <v>0</v>
      </c>
      <c r="J297" s="169">
        <f>SUM(J298:J299)</f>
        <v>0</v>
      </c>
      <c r="K297" s="169">
        <f t="shared" ref="K297:M297" si="57">SUM(K298:K299)</f>
        <v>0</v>
      </c>
      <c r="L297" s="169">
        <f t="shared" si="57"/>
        <v>0</v>
      </c>
      <c r="M297" s="169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172">
        <v>0</v>
      </c>
      <c r="G298" s="172">
        <v>0</v>
      </c>
      <c r="H298" s="172">
        <v>0</v>
      </c>
      <c r="I298" s="37">
        <f t="shared" ref="I298:I302" si="58">SUM(C298-F298+G298-H298)</f>
        <v>0</v>
      </c>
      <c r="J298" s="183">
        <v>0</v>
      </c>
      <c r="K298" s="183">
        <v>0</v>
      </c>
      <c r="L298" s="183">
        <v>0</v>
      </c>
      <c r="M298" s="183">
        <v>0</v>
      </c>
      <c r="N298" s="514">
        <f>SUM(J298-K298+L298-M298)</f>
        <v>0</v>
      </c>
      <c r="O298" s="514"/>
      <c r="P298" s="568"/>
    </row>
    <row r="299" spans="1:16" ht="18" customHeight="1" x14ac:dyDescent="0.2">
      <c r="A299" s="21"/>
      <c r="B299" s="23" t="s">
        <v>42</v>
      </c>
      <c r="C299" s="557">
        <v>0</v>
      </c>
      <c r="D299" s="558"/>
      <c r="E299" s="558"/>
      <c r="F299" s="172">
        <v>0</v>
      </c>
      <c r="G299" s="172">
        <v>0</v>
      </c>
      <c r="H299" s="172">
        <v>0</v>
      </c>
      <c r="I299" s="37">
        <f t="shared" si="58"/>
        <v>0</v>
      </c>
      <c r="J299" s="183">
        <v>0</v>
      </c>
      <c r="K299" s="183">
        <v>0</v>
      </c>
      <c r="L299" s="183">
        <v>0</v>
      </c>
      <c r="M299" s="183">
        <v>0</v>
      </c>
      <c r="N299" s="514">
        <f>SUM(J299-K299+L299-M299)</f>
        <v>0</v>
      </c>
      <c r="O299" s="514"/>
      <c r="P299" s="568"/>
    </row>
    <row r="300" spans="1:16" ht="18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169">
        <f>SUM(F301:F302)</f>
        <v>0</v>
      </c>
      <c r="G300" s="169">
        <f t="shared" ref="G300:H300" si="59">SUM(G301:G302)</f>
        <v>0</v>
      </c>
      <c r="H300" s="169">
        <f t="shared" si="59"/>
        <v>0</v>
      </c>
      <c r="I300" s="171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8" customHeight="1" x14ac:dyDescent="0.2">
      <c r="A301" s="21"/>
      <c r="B301" s="23" t="s">
        <v>41</v>
      </c>
      <c r="C301" s="557">
        <v>0</v>
      </c>
      <c r="D301" s="558"/>
      <c r="E301" s="558"/>
      <c r="F301" s="172">
        <v>0</v>
      </c>
      <c r="G301" s="172">
        <v>0</v>
      </c>
      <c r="H301" s="172">
        <v>0</v>
      </c>
      <c r="I301" s="37">
        <f t="shared" si="58"/>
        <v>0</v>
      </c>
      <c r="J301" s="75">
        <v>0</v>
      </c>
      <c r="K301" s="172">
        <v>0</v>
      </c>
      <c r="L301" s="172">
        <v>0</v>
      </c>
      <c r="M301" s="172">
        <v>0</v>
      </c>
      <c r="N301" s="514">
        <f>SUM(J301-K301+L301-M301)</f>
        <v>0</v>
      </c>
      <c r="O301" s="514"/>
      <c r="P301" s="568"/>
    </row>
    <row r="302" spans="1:16" ht="18" customHeight="1" x14ac:dyDescent="0.2">
      <c r="A302" s="21"/>
      <c r="B302" s="23" t="s">
        <v>42</v>
      </c>
      <c r="C302" s="557">
        <v>0</v>
      </c>
      <c r="D302" s="558"/>
      <c r="E302" s="558"/>
      <c r="F302" s="172">
        <v>0</v>
      </c>
      <c r="G302" s="172">
        <v>0</v>
      </c>
      <c r="H302" s="172">
        <v>0</v>
      </c>
      <c r="I302" s="37">
        <f t="shared" si="58"/>
        <v>0</v>
      </c>
      <c r="J302" s="75">
        <v>0</v>
      </c>
      <c r="K302" s="172">
        <v>0</v>
      </c>
      <c r="L302" s="172">
        <v>0</v>
      </c>
      <c r="M302" s="172">
        <v>0</v>
      </c>
      <c r="N302" s="514">
        <f>SUM(J302-K302+L302-M302)</f>
        <v>0</v>
      </c>
      <c r="O302" s="514"/>
      <c r="P302" s="568"/>
    </row>
    <row r="303" spans="1:16" ht="18" customHeight="1" x14ac:dyDescent="0.2">
      <c r="A303" s="18">
        <v>2</v>
      </c>
      <c r="B303" s="19" t="s">
        <v>44</v>
      </c>
      <c r="C303" s="530"/>
      <c r="D303" s="531"/>
      <c r="E303" s="531"/>
      <c r="F303" s="168"/>
      <c r="G303" s="168"/>
      <c r="H303" s="168"/>
      <c r="I303" s="175"/>
      <c r="J303" s="167"/>
      <c r="K303" s="168"/>
      <c r="L303" s="168"/>
      <c r="M303" s="168"/>
      <c r="N303" s="559"/>
      <c r="O303" s="559"/>
      <c r="P303" s="560"/>
    </row>
    <row r="304" spans="1:16" ht="19.5" customHeight="1" x14ac:dyDescent="0.2">
      <c r="A304" s="21"/>
      <c r="B304" s="23" t="s">
        <v>45</v>
      </c>
      <c r="C304" s="557">
        <v>0</v>
      </c>
      <c r="D304" s="558"/>
      <c r="E304" s="558"/>
      <c r="F304" s="172">
        <v>0</v>
      </c>
      <c r="G304" s="172">
        <v>0</v>
      </c>
      <c r="H304" s="172">
        <v>0</v>
      </c>
      <c r="I304" s="171">
        <f t="shared" ref="I304:I307" si="61">SUM(C304-F304+G304-H304)</f>
        <v>0</v>
      </c>
      <c r="J304" s="167"/>
      <c r="K304" s="168"/>
      <c r="L304" s="168"/>
      <c r="M304" s="168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172">
        <v>0</v>
      </c>
      <c r="G305" s="172">
        <v>0</v>
      </c>
      <c r="H305" s="172">
        <v>0</v>
      </c>
      <c r="I305" s="171">
        <f t="shared" si="61"/>
        <v>0</v>
      </c>
      <c r="J305" s="167"/>
      <c r="K305" s="168"/>
      <c r="L305" s="168"/>
      <c r="M305" s="168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172">
        <v>0</v>
      </c>
      <c r="G306" s="172">
        <v>0</v>
      </c>
      <c r="H306" s="172">
        <v>0</v>
      </c>
      <c r="I306" s="171">
        <f t="shared" si="61"/>
        <v>0</v>
      </c>
      <c r="J306" s="167"/>
      <c r="K306" s="168"/>
      <c r="L306" s="168"/>
      <c r="M306" s="168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174">
        <v>0</v>
      </c>
      <c r="G307" s="174">
        <v>0</v>
      </c>
      <c r="H307" s="174">
        <v>0</v>
      </c>
      <c r="I307" s="171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thickBot="1" x14ac:dyDescent="0.25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176"/>
      <c r="I308" s="79"/>
      <c r="J308" s="80"/>
      <c r="K308" s="179"/>
      <c r="L308" s="179"/>
      <c r="M308" s="179"/>
      <c r="N308" s="508"/>
      <c r="O308" s="508"/>
      <c r="P308" s="567"/>
    </row>
    <row r="309" spans="1:16" ht="20.100000000000001" customHeight="1" x14ac:dyDescent="0.2">
      <c r="B309" s="157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157"/>
      <c r="D311" s="157"/>
      <c r="E311" s="157"/>
      <c r="N311" s="157"/>
      <c r="O311" s="157"/>
      <c r="P311" s="157"/>
    </row>
    <row r="312" spans="1:16" ht="26.25" customHeight="1" x14ac:dyDescent="0.2">
      <c r="C312" s="157"/>
      <c r="D312" s="157"/>
      <c r="E312" s="157"/>
      <c r="N312" s="157"/>
      <c r="O312" s="157"/>
      <c r="P312" s="157"/>
    </row>
    <row r="313" spans="1:16" ht="20.100000000000001" customHeight="1" x14ac:dyDescent="0.2">
      <c r="C313" s="157"/>
      <c r="D313" s="157"/>
      <c r="E313" s="157"/>
      <c r="N313" s="157"/>
      <c r="O313" s="157"/>
      <c r="P313" s="157"/>
    </row>
    <row r="314" spans="1:16" ht="20.100000000000001" customHeight="1" x14ac:dyDescent="0.2">
      <c r="C314" s="157"/>
      <c r="D314" s="157"/>
      <c r="E314" s="157"/>
      <c r="N314" s="157"/>
      <c r="O314" s="157"/>
      <c r="P314" s="157"/>
    </row>
    <row r="315" spans="1:16" ht="20.100000000000001" customHeight="1" x14ac:dyDescent="0.2">
      <c r="C315" s="157"/>
      <c r="D315" s="157"/>
      <c r="E315" s="157"/>
      <c r="N315" s="157"/>
      <c r="O315" s="157"/>
      <c r="P315" s="157"/>
    </row>
    <row r="316" spans="1:16" ht="20.100000000000001" customHeight="1" x14ac:dyDescent="0.2">
      <c r="C316" s="157"/>
      <c r="D316" s="157"/>
      <c r="E316" s="157"/>
      <c r="N316" s="157"/>
      <c r="O316" s="157"/>
      <c r="P316" s="157"/>
    </row>
    <row r="317" spans="1:16" ht="24" customHeight="1" x14ac:dyDescent="0.2">
      <c r="C317" s="157"/>
      <c r="D317" s="157"/>
      <c r="E317" s="157"/>
      <c r="N317" s="157"/>
      <c r="O317" s="157"/>
      <c r="P317" s="157"/>
    </row>
    <row r="318" spans="1:16" x14ac:dyDescent="0.2">
      <c r="C318" s="157"/>
      <c r="D318" s="157"/>
      <c r="E318" s="157"/>
      <c r="N318" s="157"/>
      <c r="O318" s="157"/>
      <c r="P318" s="157"/>
    </row>
    <row r="319" spans="1:16" x14ac:dyDescent="0.2">
      <c r="C319" s="157"/>
      <c r="D319" s="157"/>
      <c r="E319" s="157"/>
      <c r="N319" s="157"/>
      <c r="O319" s="157"/>
      <c r="P319" s="157"/>
    </row>
    <row r="320" spans="1:16" x14ac:dyDescent="0.2">
      <c r="C320" s="157"/>
      <c r="D320" s="157"/>
      <c r="E320" s="157"/>
      <c r="N320" s="157"/>
      <c r="O320" s="157"/>
      <c r="P320" s="157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164">
        <v>1</v>
      </c>
      <c r="E326" s="164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Juli</v>
      </c>
      <c r="N327" s="534"/>
      <c r="O327" s="164">
        <f>+O287:P287</f>
        <v>0</v>
      </c>
      <c r="P327" s="164">
        <f>P287</f>
        <v>7</v>
      </c>
    </row>
    <row r="328" spans="1:16" ht="12.75" customHeight="1" x14ac:dyDescent="0.2">
      <c r="A328" s="7" t="s">
        <v>62</v>
      </c>
      <c r="B328" s="7"/>
      <c r="C328" s="164">
        <v>0</v>
      </c>
      <c r="D328" s="164">
        <v>2</v>
      </c>
      <c r="E328" s="164">
        <v>2</v>
      </c>
      <c r="I328" s="543"/>
      <c r="J328" s="158"/>
      <c r="K328" s="5"/>
      <c r="L328" s="44" t="s">
        <v>12</v>
      </c>
      <c r="M328" s="533" t="str">
        <f>M288</f>
        <v>: 2018</v>
      </c>
      <c r="N328" s="534"/>
      <c r="O328" s="164">
        <v>1</v>
      </c>
      <c r="P328" s="164">
        <f>+P288</f>
        <v>8</v>
      </c>
    </row>
    <row r="329" spans="1:16" ht="7.5" customHeight="1" thickBot="1" x14ac:dyDescent="0.25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159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160" t="s">
        <v>19</v>
      </c>
      <c r="G332" s="160" t="s">
        <v>20</v>
      </c>
      <c r="H332" s="160" t="s">
        <v>21</v>
      </c>
      <c r="I332" s="161" t="s">
        <v>22</v>
      </c>
      <c r="J332" s="70" t="s">
        <v>9</v>
      </c>
      <c r="K332" s="160" t="s">
        <v>19</v>
      </c>
      <c r="L332" s="160" t="s">
        <v>20</v>
      </c>
      <c r="M332" s="160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162"/>
      <c r="G333" s="162"/>
      <c r="H333" s="162"/>
      <c r="I333" s="163" t="s">
        <v>24</v>
      </c>
      <c r="J333" s="72" t="s">
        <v>23</v>
      </c>
      <c r="K333" s="162"/>
      <c r="L333" s="162"/>
      <c r="M333" s="162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165" t="s">
        <v>29</v>
      </c>
      <c r="G334" s="165" t="s">
        <v>30</v>
      </c>
      <c r="H334" s="165" t="s">
        <v>31</v>
      </c>
      <c r="I334" s="103" t="s">
        <v>32</v>
      </c>
      <c r="J334" s="104" t="s">
        <v>33</v>
      </c>
      <c r="K334" s="165" t="s">
        <v>34</v>
      </c>
      <c r="L334" s="165" t="s">
        <v>35</v>
      </c>
      <c r="M334" s="165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370</v>
      </c>
      <c r="D335" s="526"/>
      <c r="E335" s="526"/>
      <c r="F335" s="166">
        <f>SUM(F337,F340)</f>
        <v>0</v>
      </c>
      <c r="G335" s="166">
        <f>SUM(G337,G340)</f>
        <v>0</v>
      </c>
      <c r="H335" s="166">
        <f>SUM(H337,H340)</f>
        <v>0</v>
      </c>
      <c r="I335" s="16">
        <f>SUM(I337,I340)</f>
        <v>370</v>
      </c>
      <c r="J335" s="16">
        <f>SUM(J337,J340)</f>
        <v>115</v>
      </c>
      <c r="K335" s="16">
        <f t="shared" ref="K335:N335" si="63">SUM(K337,K340)</f>
        <v>0</v>
      </c>
      <c r="L335" s="16">
        <f t="shared" si="63"/>
        <v>0</v>
      </c>
      <c r="M335" s="16">
        <f t="shared" si="63"/>
        <v>0</v>
      </c>
      <c r="N335" s="527">
        <f t="shared" si="63"/>
        <v>115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168"/>
      <c r="G336" s="168"/>
      <c r="H336" s="168"/>
      <c r="I336" s="73"/>
      <c r="J336" s="167"/>
      <c r="K336" s="168"/>
      <c r="L336" s="168"/>
      <c r="M336" s="168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169">
        <f>SUM(F338:F339)</f>
        <v>0</v>
      </c>
      <c r="G337" s="169">
        <f t="shared" ref="G337:H337" si="64">SUM(G338:G339)</f>
        <v>0</v>
      </c>
      <c r="H337" s="169">
        <f t="shared" si="64"/>
        <v>0</v>
      </c>
      <c r="I337" s="171">
        <f>SUM(C337-F337+G337-H337)</f>
        <v>0</v>
      </c>
      <c r="J337" s="169">
        <f>SUM(J338:J339)</f>
        <v>0</v>
      </c>
      <c r="K337" s="169">
        <f t="shared" ref="K337:M337" si="65">SUM(K338:K339)</f>
        <v>0</v>
      </c>
      <c r="L337" s="169">
        <f t="shared" si="65"/>
        <v>0</v>
      </c>
      <c r="M337" s="169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172">
        <v>0</v>
      </c>
      <c r="G338" s="172">
        <v>0</v>
      </c>
      <c r="H338" s="172">
        <v>0</v>
      </c>
      <c r="I338" s="37">
        <f t="shared" ref="I338:I342" si="66">SUM(C338-F338+G338-H338)</f>
        <v>0</v>
      </c>
      <c r="J338" s="183">
        <v>0</v>
      </c>
      <c r="K338" s="183">
        <v>0</v>
      </c>
      <c r="L338" s="183">
        <v>0</v>
      </c>
      <c r="M338" s="183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172">
        <v>0</v>
      </c>
      <c r="G339" s="172">
        <v>0</v>
      </c>
      <c r="H339" s="172">
        <v>0</v>
      </c>
      <c r="I339" s="37">
        <f t="shared" si="66"/>
        <v>0</v>
      </c>
      <c r="J339" s="183">
        <v>0</v>
      </c>
      <c r="K339" s="183">
        <v>0</v>
      </c>
      <c r="L339" s="183">
        <v>0</v>
      </c>
      <c r="M339" s="183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370</v>
      </c>
      <c r="D340" s="570"/>
      <c r="E340" s="570"/>
      <c r="F340" s="169">
        <f>SUM(F341:F342)</f>
        <v>0</v>
      </c>
      <c r="G340" s="169">
        <f t="shared" ref="G340:H340" si="67">SUM(G341:G342)</f>
        <v>0</v>
      </c>
      <c r="H340" s="169">
        <f t="shared" si="67"/>
        <v>0</v>
      </c>
      <c r="I340" s="171">
        <f t="shared" si="66"/>
        <v>370</v>
      </c>
      <c r="J340" s="25">
        <f>SUM(J341:J342)</f>
        <v>115</v>
      </c>
      <c r="K340" s="25">
        <f t="shared" ref="K340:M340" si="68">SUM(K341:K342)</f>
        <v>0</v>
      </c>
      <c r="L340" s="25">
        <f t="shared" si="68"/>
        <v>0</v>
      </c>
      <c r="M340" s="25">
        <f t="shared" si="68"/>
        <v>0</v>
      </c>
      <c r="N340" s="514">
        <f>SUM(N341:P342)</f>
        <v>115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0</v>
      </c>
      <c r="D341" s="558"/>
      <c r="E341" s="558"/>
      <c r="F341" s="172">
        <v>0</v>
      </c>
      <c r="G341" s="172">
        <v>0</v>
      </c>
      <c r="H341" s="172">
        <v>0</v>
      </c>
      <c r="I341" s="37">
        <f t="shared" si="66"/>
        <v>0</v>
      </c>
      <c r="J341" s="75">
        <v>115</v>
      </c>
      <c r="K341" s="172">
        <v>0</v>
      </c>
      <c r="L341" s="172">
        <v>0</v>
      </c>
      <c r="M341" s="172">
        <v>0</v>
      </c>
      <c r="N341" s="514">
        <f>SUM(J341-K341+L341-M341)</f>
        <v>115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370</v>
      </c>
      <c r="D342" s="558"/>
      <c r="E342" s="558"/>
      <c r="F342" s="172">
        <v>0</v>
      </c>
      <c r="G342" s="172">
        <v>0</v>
      </c>
      <c r="H342" s="172">
        <v>0</v>
      </c>
      <c r="I342" s="37">
        <f t="shared" si="66"/>
        <v>370</v>
      </c>
      <c r="J342" s="75">
        <v>0</v>
      </c>
      <c r="K342" s="172">
        <v>0</v>
      </c>
      <c r="L342" s="172">
        <v>0</v>
      </c>
      <c r="M342" s="172">
        <v>0</v>
      </c>
      <c r="N342" s="514">
        <f>SUM(J342-K342+L342-M342)</f>
        <v>0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168"/>
      <c r="G343" s="168"/>
      <c r="H343" s="168"/>
      <c r="I343" s="175"/>
      <c r="J343" s="167"/>
      <c r="K343" s="168"/>
      <c r="L343" s="168"/>
      <c r="M343" s="168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172">
        <v>0</v>
      </c>
      <c r="G344" s="172">
        <v>0</v>
      </c>
      <c r="H344" s="172">
        <v>0</v>
      </c>
      <c r="I344" s="171">
        <f t="shared" ref="I344:I347" si="69">SUM(C344-F344+G344-H344)</f>
        <v>0</v>
      </c>
      <c r="J344" s="167"/>
      <c r="K344" s="168"/>
      <c r="L344" s="168"/>
      <c r="M344" s="168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370</v>
      </c>
      <c r="D345" s="558"/>
      <c r="E345" s="558"/>
      <c r="F345" s="172">
        <v>0</v>
      </c>
      <c r="G345" s="172">
        <v>0</v>
      </c>
      <c r="H345" s="172">
        <v>0</v>
      </c>
      <c r="I345" s="171">
        <f t="shared" si="69"/>
        <v>370</v>
      </c>
      <c r="J345" s="167"/>
      <c r="K345" s="168"/>
      <c r="L345" s="168"/>
      <c r="M345" s="168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172">
        <v>0</v>
      </c>
      <c r="G346" s="172">
        <v>0</v>
      </c>
      <c r="H346" s="172">
        <v>0</v>
      </c>
      <c r="I346" s="171">
        <f t="shared" si="69"/>
        <v>0</v>
      </c>
      <c r="J346" s="167"/>
      <c r="K346" s="168"/>
      <c r="L346" s="168"/>
      <c r="M346" s="168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174">
        <v>0</v>
      </c>
      <c r="G347" s="174">
        <v>0</v>
      </c>
      <c r="H347" s="174">
        <v>0</v>
      </c>
      <c r="I347" s="171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thickBot="1" x14ac:dyDescent="0.25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176"/>
      <c r="I348" s="79"/>
      <c r="J348" s="80"/>
      <c r="K348" s="179"/>
      <c r="L348" s="179"/>
      <c r="M348" s="179"/>
      <c r="N348" s="508"/>
      <c r="O348" s="508"/>
      <c r="P348" s="567"/>
    </row>
    <row r="349" spans="1:16" ht="24" customHeight="1" x14ac:dyDescent="0.2">
      <c r="B349" s="157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>SUM(G344:G347)-G335</f>
        <v>0</v>
      </c>
      <c r="H349" s="50">
        <f t="shared" ref="H349:I349" si="70">SUM(H344:H347)-H335</f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157"/>
      <c r="D351" s="157"/>
      <c r="E351" s="157"/>
      <c r="N351" s="157"/>
      <c r="O351" s="157"/>
      <c r="P351" s="157"/>
    </row>
    <row r="352" spans="1:16" x14ac:dyDescent="0.2">
      <c r="C352" s="157"/>
      <c r="D352" s="157"/>
      <c r="E352" s="157"/>
      <c r="N352" s="157"/>
      <c r="O352" s="157"/>
      <c r="P352" s="157"/>
    </row>
    <row r="353" spans="1:16" ht="12.75" customHeight="1" x14ac:dyDescent="0.2">
      <c r="C353" s="157"/>
      <c r="D353" s="157"/>
      <c r="E353" s="157"/>
      <c r="N353" s="157"/>
      <c r="O353" s="157"/>
      <c r="P353" s="157"/>
    </row>
    <row r="354" spans="1:16" ht="12.75" customHeight="1" x14ac:dyDescent="0.2">
      <c r="C354" s="157"/>
      <c r="D354" s="157"/>
      <c r="E354" s="157"/>
      <c r="N354" s="157"/>
      <c r="O354" s="157"/>
      <c r="P354" s="157"/>
    </row>
    <row r="355" spans="1:16" x14ac:dyDescent="0.2">
      <c r="C355" s="157"/>
      <c r="D355" s="157"/>
      <c r="E355" s="157"/>
      <c r="N355" s="157"/>
      <c r="O355" s="157"/>
      <c r="P355" s="157"/>
    </row>
    <row r="356" spans="1:16" x14ac:dyDescent="0.2">
      <c r="C356" s="157"/>
      <c r="D356" s="157"/>
      <c r="E356" s="157"/>
      <c r="N356" s="157"/>
      <c r="O356" s="157"/>
      <c r="P356" s="157"/>
    </row>
    <row r="357" spans="1:16" x14ac:dyDescent="0.2">
      <c r="C357" s="157"/>
      <c r="D357" s="157"/>
      <c r="E357" s="157"/>
      <c r="N357" s="157"/>
      <c r="O357" s="157"/>
      <c r="P357" s="157"/>
    </row>
    <row r="358" spans="1:16" x14ac:dyDescent="0.2">
      <c r="C358" s="157"/>
      <c r="D358" s="157"/>
      <c r="E358" s="157"/>
      <c r="N358" s="157"/>
      <c r="O358" s="157"/>
      <c r="P358" s="157"/>
    </row>
    <row r="359" spans="1:16" ht="12.75" customHeight="1" x14ac:dyDescent="0.2">
      <c r="C359" s="157"/>
      <c r="D359" s="157"/>
      <c r="E359" s="157"/>
      <c r="N359" s="157"/>
      <c r="O359" s="157"/>
      <c r="P359" s="157"/>
    </row>
    <row r="360" spans="1:16" ht="12.75" customHeight="1" x14ac:dyDescent="0.2">
      <c r="C360" s="157"/>
      <c r="D360" s="157"/>
      <c r="E360" s="157"/>
      <c r="N360" s="157"/>
      <c r="O360" s="157"/>
      <c r="P360" s="157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164">
        <v>1</v>
      </c>
      <c r="E366" s="164">
        <v>5</v>
      </c>
      <c r="K366" s="5"/>
      <c r="L366" s="5"/>
      <c r="M366" s="5"/>
      <c r="N366" s="5"/>
      <c r="O366" s="5"/>
      <c r="P366" s="5"/>
    </row>
    <row r="367" spans="1:16" ht="18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Juli</v>
      </c>
      <c r="N367" s="534"/>
      <c r="O367" s="164">
        <f>+O327:P327</f>
        <v>0</v>
      </c>
      <c r="P367" s="164">
        <f>P327</f>
        <v>7</v>
      </c>
    </row>
    <row r="368" spans="1:16" ht="18" customHeight="1" x14ac:dyDescent="0.2">
      <c r="A368" s="7" t="s">
        <v>63</v>
      </c>
      <c r="B368" s="7"/>
      <c r="C368" s="83">
        <v>0</v>
      </c>
      <c r="D368" s="83">
        <v>4</v>
      </c>
      <c r="E368" s="83">
        <v>3</v>
      </c>
      <c r="F368" s="7"/>
      <c r="G368" s="7"/>
      <c r="I368" s="543"/>
      <c r="J368" s="158"/>
      <c r="K368" s="5"/>
      <c r="L368" s="44" t="s">
        <v>12</v>
      </c>
      <c r="M368" s="533" t="str">
        <f>M328</f>
        <v>: 2018</v>
      </c>
      <c r="N368" s="534"/>
      <c r="O368" s="164">
        <v>1</v>
      </c>
      <c r="P368" s="164">
        <f>+P328</f>
        <v>8</v>
      </c>
    </row>
    <row r="369" spans="1:16" ht="20.100000000000001" customHeight="1" thickBot="1" x14ac:dyDescent="0.25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159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160" t="s">
        <v>19</v>
      </c>
      <c r="G372" s="160" t="s">
        <v>20</v>
      </c>
      <c r="H372" s="160" t="s">
        <v>21</v>
      </c>
      <c r="I372" s="161" t="s">
        <v>22</v>
      </c>
      <c r="J372" s="70" t="s">
        <v>9</v>
      </c>
      <c r="K372" s="160" t="s">
        <v>19</v>
      </c>
      <c r="L372" s="160" t="s">
        <v>20</v>
      </c>
      <c r="M372" s="160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162"/>
      <c r="G373" s="162"/>
      <c r="H373" s="162"/>
      <c r="I373" s="163" t="s">
        <v>24</v>
      </c>
      <c r="J373" s="72" t="s">
        <v>23</v>
      </c>
      <c r="K373" s="162"/>
      <c r="L373" s="162"/>
      <c r="M373" s="162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165" t="s">
        <v>29</v>
      </c>
      <c r="G374" s="165" t="s">
        <v>30</v>
      </c>
      <c r="H374" s="165" t="s">
        <v>31</v>
      </c>
      <c r="I374" s="103" t="s">
        <v>32</v>
      </c>
      <c r="J374" s="104" t="s">
        <v>33</v>
      </c>
      <c r="K374" s="165" t="s">
        <v>34</v>
      </c>
      <c r="L374" s="165" t="s">
        <v>35</v>
      </c>
      <c r="M374" s="165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1</v>
      </c>
      <c r="D375" s="526"/>
      <c r="E375" s="526"/>
      <c r="F375" s="166">
        <f>SUM(F377,F380)</f>
        <v>0</v>
      </c>
      <c r="G375" s="166">
        <f>SUM(G377,G380)</f>
        <v>79</v>
      </c>
      <c r="H375" s="166">
        <f>SUM(H377,H380)</f>
        <v>0</v>
      </c>
      <c r="I375" s="16">
        <f>SUM(I377,I380)</f>
        <v>80</v>
      </c>
      <c r="J375" s="16">
        <f>SUM(J377,J380)</f>
        <v>0</v>
      </c>
      <c r="K375" s="16">
        <f t="shared" ref="K375:N375" si="71">SUM(K377,K380)</f>
        <v>0</v>
      </c>
      <c r="L375" s="16">
        <f t="shared" si="71"/>
        <v>100</v>
      </c>
      <c r="M375" s="16">
        <f t="shared" si="71"/>
        <v>0</v>
      </c>
      <c r="N375" s="527">
        <f t="shared" si="71"/>
        <v>100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168"/>
      <c r="G376" s="168"/>
      <c r="H376" s="168"/>
      <c r="I376" s="73"/>
      <c r="J376" s="167"/>
      <c r="K376" s="168"/>
      <c r="L376" s="168"/>
      <c r="M376" s="168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169">
        <f>SUM(F378:F379)</f>
        <v>0</v>
      </c>
      <c r="G377" s="169">
        <f t="shared" ref="G377:H377" si="72">SUM(G378:G379)</f>
        <v>0</v>
      </c>
      <c r="H377" s="169">
        <f t="shared" si="72"/>
        <v>0</v>
      </c>
      <c r="I377" s="171">
        <f>SUM(C377-F377+G377-H377)</f>
        <v>0</v>
      </c>
      <c r="J377" s="169">
        <f>SUM(J378:J379)</f>
        <v>0</v>
      </c>
      <c r="K377" s="169">
        <f t="shared" ref="K377:M377" si="73">SUM(K378:K379)</f>
        <v>0</v>
      </c>
      <c r="L377" s="169">
        <f t="shared" si="73"/>
        <v>0</v>
      </c>
      <c r="M377" s="169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172">
        <v>0</v>
      </c>
      <c r="G378" s="172">
        <v>0</v>
      </c>
      <c r="H378" s="172">
        <v>0</v>
      </c>
      <c r="I378" s="37">
        <f t="shared" ref="I378:I382" si="74">SUM(C378-F378+G378-H378)</f>
        <v>0</v>
      </c>
      <c r="J378" s="183">
        <v>0</v>
      </c>
      <c r="K378" s="183">
        <v>0</v>
      </c>
      <c r="L378" s="183">
        <v>0</v>
      </c>
      <c r="M378" s="183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172">
        <v>0</v>
      </c>
      <c r="G379" s="172">
        <v>0</v>
      </c>
      <c r="H379" s="172">
        <v>0</v>
      </c>
      <c r="I379" s="37">
        <f t="shared" si="74"/>
        <v>0</v>
      </c>
      <c r="J379" s="183">
        <v>0</v>
      </c>
      <c r="K379" s="183">
        <v>0</v>
      </c>
      <c r="L379" s="183">
        <v>0</v>
      </c>
      <c r="M379" s="183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1</v>
      </c>
      <c r="D380" s="570"/>
      <c r="E380" s="570"/>
      <c r="F380" s="169">
        <f>SUM(F381:F382)</f>
        <v>0</v>
      </c>
      <c r="G380" s="169">
        <f t="shared" ref="G380:H380" si="75">SUM(G381:G382)</f>
        <v>79</v>
      </c>
      <c r="H380" s="169">
        <f t="shared" si="75"/>
        <v>0</v>
      </c>
      <c r="I380" s="171">
        <f t="shared" si="74"/>
        <v>80</v>
      </c>
      <c r="J380" s="25">
        <f>SUM(J381:J382)</f>
        <v>0</v>
      </c>
      <c r="K380" s="25">
        <f t="shared" ref="K380:M380" si="76">SUM(K381:K382)</f>
        <v>0</v>
      </c>
      <c r="L380" s="25">
        <f t="shared" si="76"/>
        <v>100</v>
      </c>
      <c r="M380" s="25">
        <f t="shared" si="76"/>
        <v>0</v>
      </c>
      <c r="N380" s="514">
        <f>SUM(N381:P382)</f>
        <v>100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1</v>
      </c>
      <c r="D381" s="558"/>
      <c r="E381" s="558"/>
      <c r="F381" s="172">
        <v>0</v>
      </c>
      <c r="G381" s="172">
        <v>79</v>
      </c>
      <c r="H381" s="172">
        <v>0</v>
      </c>
      <c r="I381" s="37">
        <f t="shared" si="74"/>
        <v>80</v>
      </c>
      <c r="J381" s="75">
        <v>0</v>
      </c>
      <c r="K381" s="172">
        <v>0</v>
      </c>
      <c r="L381" s="172">
        <v>100</v>
      </c>
      <c r="M381" s="172">
        <v>0</v>
      </c>
      <c r="N381" s="514">
        <f>SUM(J381-K381+L381-M381)</f>
        <v>100</v>
      </c>
      <c r="O381" s="514"/>
      <c r="P381" s="568"/>
    </row>
    <row r="382" spans="1:16" ht="15" x14ac:dyDescent="0.2">
      <c r="A382" s="21"/>
      <c r="B382" s="23" t="s">
        <v>42</v>
      </c>
      <c r="C382" s="557">
        <v>0</v>
      </c>
      <c r="D382" s="558"/>
      <c r="E382" s="558"/>
      <c r="F382" s="172">
        <v>0</v>
      </c>
      <c r="G382" s="172">
        <v>0</v>
      </c>
      <c r="H382" s="172">
        <v>0</v>
      </c>
      <c r="I382" s="37">
        <f t="shared" si="74"/>
        <v>0</v>
      </c>
      <c r="J382" s="75">
        <v>0</v>
      </c>
      <c r="K382" s="172">
        <v>0</v>
      </c>
      <c r="L382" s="172">
        <v>0</v>
      </c>
      <c r="M382" s="172">
        <v>0</v>
      </c>
      <c r="N382" s="514">
        <f>SUM(J382-K382+L382-M382)</f>
        <v>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168"/>
      <c r="G383" s="168"/>
      <c r="H383" s="168"/>
      <c r="I383" s="175"/>
      <c r="J383" s="167"/>
      <c r="K383" s="168"/>
      <c r="L383" s="168"/>
      <c r="M383" s="168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1</v>
      </c>
      <c r="D384" s="558"/>
      <c r="E384" s="558"/>
      <c r="F384" s="172">
        <v>0</v>
      </c>
      <c r="G384" s="172">
        <v>79</v>
      </c>
      <c r="H384" s="172">
        <v>0</v>
      </c>
      <c r="I384" s="171">
        <f>SUM(C384-F384+G384-H384)</f>
        <v>80</v>
      </c>
      <c r="J384" s="167"/>
      <c r="K384" s="168"/>
      <c r="L384" s="168"/>
      <c r="M384" s="168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172">
        <v>0</v>
      </c>
      <c r="G385" s="172">
        <v>0</v>
      </c>
      <c r="H385" s="172">
        <v>0</v>
      </c>
      <c r="I385" s="171">
        <f t="shared" ref="I385:I387" si="77">SUM(C385-F385+G385-H385)</f>
        <v>0</v>
      </c>
      <c r="J385" s="167"/>
      <c r="K385" s="168"/>
      <c r="L385" s="168"/>
      <c r="M385" s="168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172">
        <v>0</v>
      </c>
      <c r="G386" s="172">
        <v>0</v>
      </c>
      <c r="H386" s="172">
        <v>0</v>
      </c>
      <c r="I386" s="171">
        <f t="shared" si="77"/>
        <v>0</v>
      </c>
      <c r="J386" s="167"/>
      <c r="K386" s="168"/>
      <c r="L386" s="168"/>
      <c r="M386" s="168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0</v>
      </c>
      <c r="D387" s="562"/>
      <c r="E387" s="562"/>
      <c r="F387" s="174">
        <v>0</v>
      </c>
      <c r="G387" s="174">
        <v>0</v>
      </c>
      <c r="H387" s="174">
        <v>0</v>
      </c>
      <c r="I387" s="171">
        <f t="shared" si="77"/>
        <v>0</v>
      </c>
      <c r="J387" s="78"/>
      <c r="K387" s="29"/>
      <c r="L387" s="29"/>
      <c r="M387" s="29"/>
      <c r="N387" s="563"/>
      <c r="O387" s="563"/>
      <c r="P387" s="564"/>
    </row>
    <row r="388" spans="1:16" ht="15" thickBot="1" x14ac:dyDescent="0.25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176"/>
      <c r="I388" s="79"/>
      <c r="J388" s="80"/>
      <c r="K388" s="179"/>
      <c r="L388" s="179"/>
      <c r="M388" s="179"/>
      <c r="N388" s="508"/>
      <c r="O388" s="508"/>
      <c r="P388" s="567"/>
    </row>
    <row r="389" spans="1:16" x14ac:dyDescent="0.2">
      <c r="B389" s="157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157"/>
      <c r="D391" s="157"/>
      <c r="E391" s="157"/>
      <c r="N391" s="157"/>
      <c r="O391" s="157"/>
      <c r="P391" s="157"/>
    </row>
    <row r="392" spans="1:16" ht="7.5" customHeight="1" x14ac:dyDescent="0.2">
      <c r="C392" s="157"/>
      <c r="D392" s="157"/>
      <c r="E392" s="157"/>
      <c r="N392" s="157"/>
      <c r="O392" s="157"/>
      <c r="P392" s="157"/>
    </row>
    <row r="393" spans="1:16" ht="18" customHeight="1" x14ac:dyDescent="0.2">
      <c r="C393" s="157"/>
      <c r="D393" s="157"/>
      <c r="E393" s="157"/>
      <c r="N393" s="157"/>
      <c r="O393" s="157"/>
      <c r="P393" s="157"/>
    </row>
    <row r="394" spans="1:16" ht="12.75" customHeight="1" x14ac:dyDescent="0.2">
      <c r="C394" s="157"/>
      <c r="D394" s="157"/>
      <c r="E394" s="157"/>
      <c r="N394" s="157"/>
      <c r="O394" s="157"/>
      <c r="P394" s="157"/>
    </row>
    <row r="395" spans="1:16" ht="12.75" customHeight="1" x14ac:dyDescent="0.2">
      <c r="C395" s="157"/>
      <c r="D395" s="157"/>
      <c r="E395" s="157"/>
      <c r="N395" s="157"/>
      <c r="O395" s="157"/>
      <c r="P395" s="157"/>
    </row>
    <row r="396" spans="1:16" ht="12.75" customHeight="1" x14ac:dyDescent="0.2">
      <c r="C396" s="157"/>
      <c r="D396" s="157"/>
      <c r="E396" s="157"/>
      <c r="N396" s="157"/>
      <c r="O396" s="157"/>
      <c r="P396" s="157"/>
    </row>
    <row r="397" spans="1:16" x14ac:dyDescent="0.2">
      <c r="C397" s="157"/>
      <c r="D397" s="157"/>
      <c r="E397" s="157"/>
      <c r="N397" s="157"/>
      <c r="O397" s="157"/>
      <c r="P397" s="157"/>
    </row>
    <row r="398" spans="1:16" ht="30" customHeight="1" x14ac:dyDescent="0.2">
      <c r="C398" s="157"/>
      <c r="D398" s="157"/>
      <c r="E398" s="157"/>
      <c r="N398" s="157"/>
      <c r="O398" s="157"/>
      <c r="P398" s="157"/>
    </row>
    <row r="399" spans="1:16" ht="25.5" customHeight="1" x14ac:dyDescent="0.2">
      <c r="C399" s="157"/>
      <c r="D399" s="157"/>
      <c r="E399" s="157"/>
      <c r="N399" s="157"/>
      <c r="O399" s="157"/>
      <c r="P399" s="157"/>
    </row>
    <row r="400" spans="1:16" ht="20.100000000000001" customHeight="1" x14ac:dyDescent="0.2">
      <c r="C400" s="157"/>
      <c r="D400" s="157"/>
      <c r="E400" s="157"/>
      <c r="N400" s="157"/>
      <c r="O400" s="157"/>
      <c r="P400" s="157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164">
        <v>1</v>
      </c>
      <c r="E406" s="164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Juli</v>
      </c>
      <c r="N407" s="534"/>
      <c r="O407" s="164">
        <f>+O367:P367</f>
        <v>0</v>
      </c>
      <c r="P407" s="164">
        <f>P367</f>
        <v>7</v>
      </c>
    </row>
    <row r="408" spans="1:16" ht="20.100000000000001" customHeight="1" x14ac:dyDescent="0.2">
      <c r="A408" s="7" t="s">
        <v>64</v>
      </c>
      <c r="B408" s="7"/>
      <c r="C408" s="164">
        <v>0</v>
      </c>
      <c r="D408" s="164">
        <v>4</v>
      </c>
      <c r="E408" s="164">
        <v>2</v>
      </c>
      <c r="I408" s="543"/>
      <c r="J408" s="158"/>
      <c r="K408" s="5"/>
      <c r="L408" s="44" t="s">
        <v>12</v>
      </c>
      <c r="M408" s="533" t="str">
        <f>M368</f>
        <v>: 2018</v>
      </c>
      <c r="N408" s="534"/>
      <c r="O408" s="164">
        <v>1</v>
      </c>
      <c r="P408" s="164">
        <f>+P368</f>
        <v>8</v>
      </c>
    </row>
    <row r="409" spans="1:16" ht="20.100000000000001" customHeight="1" thickBot="1" x14ac:dyDescent="0.25"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159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160" t="s">
        <v>19</v>
      </c>
      <c r="G412" s="160" t="s">
        <v>20</v>
      </c>
      <c r="H412" s="160" t="s">
        <v>21</v>
      </c>
      <c r="I412" s="161" t="s">
        <v>22</v>
      </c>
      <c r="J412" s="70" t="s">
        <v>9</v>
      </c>
      <c r="K412" s="160" t="s">
        <v>19</v>
      </c>
      <c r="L412" s="160" t="s">
        <v>20</v>
      </c>
      <c r="M412" s="160" t="s">
        <v>21</v>
      </c>
      <c r="N412" s="550" t="s">
        <v>22</v>
      </c>
      <c r="O412" s="550"/>
      <c r="P412" s="551"/>
    </row>
    <row r="413" spans="1:16" ht="12.75" customHeight="1" x14ac:dyDescent="0.2">
      <c r="A413" s="540"/>
      <c r="B413" s="542"/>
      <c r="C413" s="552" t="s">
        <v>23</v>
      </c>
      <c r="D413" s="553"/>
      <c r="E413" s="553"/>
      <c r="F413" s="162"/>
      <c r="G413" s="162"/>
      <c r="H413" s="162"/>
      <c r="I413" s="163" t="s">
        <v>24</v>
      </c>
      <c r="J413" s="72" t="s">
        <v>23</v>
      </c>
      <c r="K413" s="162"/>
      <c r="L413" s="162"/>
      <c r="M413" s="162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165" t="s">
        <v>29</v>
      </c>
      <c r="G414" s="165" t="s">
        <v>30</v>
      </c>
      <c r="H414" s="165" t="s">
        <v>31</v>
      </c>
      <c r="I414" s="103" t="s">
        <v>32</v>
      </c>
      <c r="J414" s="104" t="s">
        <v>33</v>
      </c>
      <c r="K414" s="165" t="s">
        <v>34</v>
      </c>
      <c r="L414" s="165" t="s">
        <v>35</v>
      </c>
      <c r="M414" s="165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80</v>
      </c>
      <c r="D415" s="526"/>
      <c r="E415" s="526"/>
      <c r="F415" s="166">
        <f>SUM(F417,F420)</f>
        <v>20</v>
      </c>
      <c r="G415" s="166">
        <f>SUM(G417,G420)</f>
        <v>0</v>
      </c>
      <c r="H415" s="166">
        <f>SUM(H417,H420)</f>
        <v>0</v>
      </c>
      <c r="I415" s="16">
        <f>SUM(I417,I420)</f>
        <v>60</v>
      </c>
      <c r="J415" s="16">
        <f>SUM(J417,J420)</f>
        <v>200</v>
      </c>
      <c r="K415" s="16">
        <f t="shared" ref="K415:N415" si="79">SUM(K417,K420)</f>
        <v>0</v>
      </c>
      <c r="L415" s="16">
        <f t="shared" si="79"/>
        <v>0</v>
      </c>
      <c r="M415" s="16">
        <f t="shared" si="79"/>
        <v>0</v>
      </c>
      <c r="N415" s="527">
        <f t="shared" si="79"/>
        <v>200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168"/>
      <c r="G416" s="168"/>
      <c r="H416" s="168"/>
      <c r="I416" s="73"/>
      <c r="J416" s="167"/>
      <c r="K416" s="168"/>
      <c r="L416" s="168"/>
      <c r="M416" s="168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169">
        <f>SUM(F418:F419)</f>
        <v>0</v>
      </c>
      <c r="G417" s="169">
        <f t="shared" ref="G417:H417" si="80">SUM(G418:G419)</f>
        <v>0</v>
      </c>
      <c r="H417" s="169">
        <f t="shared" si="80"/>
        <v>0</v>
      </c>
      <c r="I417" s="171">
        <f>SUM(C417-F417+G417-H417)</f>
        <v>0</v>
      </c>
      <c r="J417" s="169">
        <f>SUM(J418:J419)</f>
        <v>0</v>
      </c>
      <c r="K417" s="169">
        <f t="shared" ref="K417:M417" si="81">SUM(K418:K419)</f>
        <v>0</v>
      </c>
      <c r="L417" s="169">
        <f t="shared" si="81"/>
        <v>0</v>
      </c>
      <c r="M417" s="169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172">
        <v>0</v>
      </c>
      <c r="G418" s="172">
        <v>0</v>
      </c>
      <c r="H418" s="172">
        <v>0</v>
      </c>
      <c r="I418" s="37">
        <f t="shared" ref="I418:I422" si="82">SUM(C418-F418+G418-H418)</f>
        <v>0</v>
      </c>
      <c r="J418" s="183">
        <v>0</v>
      </c>
      <c r="K418" s="183">
        <v>0</v>
      </c>
      <c r="L418" s="183">
        <v>0</v>
      </c>
      <c r="M418" s="183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172">
        <v>0</v>
      </c>
      <c r="G419" s="172">
        <v>0</v>
      </c>
      <c r="H419" s="172">
        <v>0</v>
      </c>
      <c r="I419" s="37">
        <f t="shared" si="82"/>
        <v>0</v>
      </c>
      <c r="J419" s="183">
        <v>0</v>
      </c>
      <c r="K419" s="183">
        <v>0</v>
      </c>
      <c r="L419" s="183">
        <v>0</v>
      </c>
      <c r="M419" s="183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80</v>
      </c>
      <c r="D420" s="570"/>
      <c r="E420" s="570"/>
      <c r="F420" s="169">
        <f>SUM(F421:F422)</f>
        <v>20</v>
      </c>
      <c r="G420" s="169">
        <f t="shared" ref="G420:H420" si="83">SUM(G421:G422)</f>
        <v>0</v>
      </c>
      <c r="H420" s="169">
        <f t="shared" si="83"/>
        <v>0</v>
      </c>
      <c r="I420" s="171">
        <f t="shared" si="82"/>
        <v>60</v>
      </c>
      <c r="J420" s="25">
        <f>SUM(J421:J422)</f>
        <v>200</v>
      </c>
      <c r="K420" s="25">
        <f t="shared" ref="K420:M420" si="84">SUM(K421:K422)</f>
        <v>0</v>
      </c>
      <c r="L420" s="25">
        <f t="shared" si="84"/>
        <v>0</v>
      </c>
      <c r="M420" s="25">
        <f t="shared" si="84"/>
        <v>0</v>
      </c>
      <c r="N420" s="514">
        <f>SUM(N421:P422)</f>
        <v>200</v>
      </c>
      <c r="O420" s="514"/>
      <c r="P420" s="568"/>
    </row>
    <row r="421" spans="1:16" ht="15" x14ac:dyDescent="0.2">
      <c r="A421" s="21"/>
      <c r="B421" s="23" t="s">
        <v>41</v>
      </c>
      <c r="C421" s="557">
        <v>0</v>
      </c>
      <c r="D421" s="558"/>
      <c r="E421" s="558"/>
      <c r="F421" s="172">
        <v>0</v>
      </c>
      <c r="G421" s="172">
        <v>0</v>
      </c>
      <c r="H421" s="172">
        <v>0</v>
      </c>
      <c r="I421" s="37">
        <f t="shared" si="82"/>
        <v>0</v>
      </c>
      <c r="J421" s="75">
        <v>0</v>
      </c>
      <c r="K421" s="172">
        <v>0</v>
      </c>
      <c r="L421" s="172">
        <v>0</v>
      </c>
      <c r="M421" s="172">
        <v>0</v>
      </c>
      <c r="N421" s="514">
        <f>SUM(J421-K421+L421-M421)</f>
        <v>0</v>
      </c>
      <c r="O421" s="514"/>
      <c r="P421" s="568"/>
    </row>
    <row r="422" spans="1:16" ht="15" x14ac:dyDescent="0.2">
      <c r="A422" s="21"/>
      <c r="B422" s="23" t="s">
        <v>42</v>
      </c>
      <c r="C422" s="557">
        <v>80</v>
      </c>
      <c r="D422" s="558"/>
      <c r="E422" s="558"/>
      <c r="F422" s="172">
        <v>20</v>
      </c>
      <c r="G422" s="172">
        <v>0</v>
      </c>
      <c r="H422" s="172">
        <v>0</v>
      </c>
      <c r="I422" s="37">
        <f t="shared" si="82"/>
        <v>60</v>
      </c>
      <c r="J422" s="75">
        <v>200</v>
      </c>
      <c r="K422" s="172">
        <v>0</v>
      </c>
      <c r="L422" s="172">
        <v>0</v>
      </c>
      <c r="M422" s="172">
        <v>0</v>
      </c>
      <c r="N422" s="514">
        <f>SUM(J422-K422+L422-M422)</f>
        <v>200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168"/>
      <c r="G423" s="168"/>
      <c r="H423" s="168"/>
      <c r="I423" s="175"/>
      <c r="J423" s="167"/>
      <c r="K423" s="168"/>
      <c r="L423" s="168"/>
      <c r="M423" s="168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172">
        <v>0</v>
      </c>
      <c r="G424" s="172">
        <v>0</v>
      </c>
      <c r="H424" s="172">
        <v>0</v>
      </c>
      <c r="I424" s="171">
        <f t="shared" ref="I424:I427" si="85">SUM(C424-F424+G424-H424)</f>
        <v>0</v>
      </c>
      <c r="J424" s="167"/>
      <c r="K424" s="168"/>
      <c r="L424" s="168"/>
      <c r="M424" s="168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80</v>
      </c>
      <c r="D425" s="558"/>
      <c r="E425" s="558"/>
      <c r="F425" s="172">
        <v>20</v>
      </c>
      <c r="G425" s="172">
        <v>0</v>
      </c>
      <c r="H425" s="172">
        <v>0</v>
      </c>
      <c r="I425" s="171">
        <f t="shared" si="85"/>
        <v>60</v>
      </c>
      <c r="J425" s="167"/>
      <c r="K425" s="168"/>
      <c r="L425" s="168"/>
      <c r="M425" s="168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172">
        <v>0</v>
      </c>
      <c r="G426" s="172">
        <v>0</v>
      </c>
      <c r="H426" s="172">
        <v>0</v>
      </c>
      <c r="I426" s="171">
        <f t="shared" si="85"/>
        <v>0</v>
      </c>
      <c r="J426" s="167" t="s">
        <v>1</v>
      </c>
      <c r="K426" s="168"/>
      <c r="L426" s="168"/>
      <c r="M426" s="168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174">
        <v>0</v>
      </c>
      <c r="G427" s="174">
        <v>0</v>
      </c>
      <c r="H427" s="174">
        <v>0</v>
      </c>
      <c r="I427" s="171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5" thickBot="1" x14ac:dyDescent="0.25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176"/>
      <c r="I428" s="79"/>
      <c r="J428" s="80"/>
      <c r="K428" s="179"/>
      <c r="L428" s="179"/>
      <c r="M428" s="179"/>
      <c r="N428" s="508"/>
      <c r="O428" s="508"/>
      <c r="P428" s="567"/>
    </row>
    <row r="429" spans="1:16" x14ac:dyDescent="0.2">
      <c r="B429" s="157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157"/>
      <c r="D431" s="157"/>
      <c r="E431" s="157"/>
      <c r="N431" s="157"/>
      <c r="O431" s="157"/>
      <c r="P431" s="157"/>
    </row>
    <row r="432" spans="1:16" x14ac:dyDescent="0.2">
      <c r="C432" s="157"/>
      <c r="D432" s="157"/>
      <c r="E432" s="157"/>
      <c r="N432" s="157"/>
      <c r="O432" s="157"/>
      <c r="P432" s="157"/>
    </row>
    <row r="433" spans="1:16" x14ac:dyDescent="0.2">
      <c r="C433" s="157"/>
      <c r="D433" s="157"/>
      <c r="E433" s="157"/>
      <c r="N433" s="157"/>
      <c r="O433" s="157"/>
      <c r="P433" s="157"/>
    </row>
    <row r="434" spans="1:16" x14ac:dyDescent="0.2">
      <c r="C434" s="157"/>
      <c r="D434" s="157"/>
      <c r="E434" s="157"/>
      <c r="N434" s="157"/>
      <c r="O434" s="157"/>
      <c r="P434" s="157"/>
    </row>
    <row r="435" spans="1:16" x14ac:dyDescent="0.2">
      <c r="C435" s="157"/>
      <c r="D435" s="157"/>
      <c r="E435" s="157"/>
      <c r="N435" s="157"/>
      <c r="O435" s="157"/>
      <c r="P435" s="157"/>
    </row>
    <row r="436" spans="1:16" x14ac:dyDescent="0.2">
      <c r="C436" s="157"/>
      <c r="D436" s="157"/>
      <c r="E436" s="157"/>
      <c r="N436" s="157"/>
      <c r="O436" s="157"/>
      <c r="P436" s="157"/>
    </row>
    <row r="437" spans="1:16" x14ac:dyDescent="0.2">
      <c r="C437" s="157"/>
      <c r="D437" s="157"/>
      <c r="E437" s="157"/>
      <c r="N437" s="157"/>
      <c r="O437" s="157"/>
      <c r="P437" s="157"/>
    </row>
    <row r="438" spans="1:16" x14ac:dyDescent="0.2">
      <c r="C438" s="157"/>
      <c r="D438" s="157"/>
      <c r="E438" s="157"/>
      <c r="N438" s="157"/>
      <c r="O438" s="157"/>
      <c r="P438" s="157"/>
    </row>
    <row r="439" spans="1:16" x14ac:dyDescent="0.2">
      <c r="C439" s="157"/>
      <c r="D439" s="157"/>
      <c r="E439" s="157"/>
      <c r="N439" s="157"/>
      <c r="O439" s="157"/>
      <c r="P439" s="157"/>
    </row>
    <row r="440" spans="1:16" x14ac:dyDescent="0.2">
      <c r="C440" s="157"/>
      <c r="D440" s="157"/>
      <c r="E440" s="157"/>
      <c r="N440" s="157"/>
      <c r="O440" s="157"/>
      <c r="P440" s="157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164">
        <v>1</v>
      </c>
      <c r="E446" s="164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Juli</v>
      </c>
      <c r="N447" s="534"/>
      <c r="O447" s="164">
        <f>+O407:P407</f>
        <v>0</v>
      </c>
      <c r="P447" s="164">
        <f>P407</f>
        <v>7</v>
      </c>
    </row>
    <row r="448" spans="1:16" ht="12.75" customHeight="1" x14ac:dyDescent="0.2">
      <c r="A448" s="7" t="s">
        <v>65</v>
      </c>
      <c r="B448" s="7"/>
      <c r="C448" s="164">
        <v>0</v>
      </c>
      <c r="D448" s="164">
        <v>1</v>
      </c>
      <c r="E448" s="164">
        <v>1</v>
      </c>
      <c r="I448" s="543"/>
      <c r="J448" s="158"/>
      <c r="K448" s="5"/>
      <c r="L448" s="44" t="s">
        <v>12</v>
      </c>
      <c r="M448" s="533" t="str">
        <f>M408</f>
        <v>: 2018</v>
      </c>
      <c r="N448" s="534"/>
      <c r="O448" s="164">
        <v>1</v>
      </c>
      <c r="P448" s="164">
        <f>+P408</f>
        <v>8</v>
      </c>
    </row>
    <row r="449" spans="1:17" ht="13.5" thickBot="1" x14ac:dyDescent="0.25">
      <c r="C449" s="62"/>
      <c r="D449" s="62"/>
      <c r="K449" s="5"/>
      <c r="L449" s="5"/>
      <c r="N449" s="5"/>
      <c r="O449" s="62"/>
      <c r="P449" s="62"/>
    </row>
    <row r="450" spans="1:17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7" ht="12.75" customHeight="1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159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7" ht="12.75" customHeight="1" x14ac:dyDescent="0.2">
      <c r="A452" s="540"/>
      <c r="B452" s="542"/>
      <c r="C452" s="548" t="s">
        <v>9</v>
      </c>
      <c r="D452" s="549"/>
      <c r="E452" s="549"/>
      <c r="F452" s="160" t="s">
        <v>19</v>
      </c>
      <c r="G452" s="160" t="s">
        <v>20</v>
      </c>
      <c r="H452" s="160" t="s">
        <v>21</v>
      </c>
      <c r="I452" s="161" t="s">
        <v>22</v>
      </c>
      <c r="J452" s="70" t="s">
        <v>9</v>
      </c>
      <c r="K452" s="160" t="s">
        <v>19</v>
      </c>
      <c r="L452" s="160" t="s">
        <v>20</v>
      </c>
      <c r="M452" s="160" t="s">
        <v>21</v>
      </c>
      <c r="N452" s="550" t="s">
        <v>22</v>
      </c>
      <c r="O452" s="550"/>
      <c r="P452" s="551"/>
    </row>
    <row r="453" spans="1:17" ht="12.75" customHeight="1" x14ac:dyDescent="0.2">
      <c r="A453" s="540"/>
      <c r="B453" s="542"/>
      <c r="C453" s="552" t="s">
        <v>23</v>
      </c>
      <c r="D453" s="553"/>
      <c r="E453" s="553"/>
      <c r="F453" s="162"/>
      <c r="G453" s="162"/>
      <c r="H453" s="162"/>
      <c r="I453" s="163" t="s">
        <v>24</v>
      </c>
      <c r="J453" s="72" t="s">
        <v>23</v>
      </c>
      <c r="K453" s="162"/>
      <c r="L453" s="162"/>
      <c r="M453" s="162"/>
      <c r="N453" s="553" t="s">
        <v>25</v>
      </c>
      <c r="O453" s="553"/>
      <c r="P453" s="554"/>
    </row>
    <row r="454" spans="1:17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165" t="s">
        <v>29</v>
      </c>
      <c r="G454" s="165" t="s">
        <v>30</v>
      </c>
      <c r="H454" s="165" t="s">
        <v>31</v>
      </c>
      <c r="I454" s="103" t="s">
        <v>32</v>
      </c>
      <c r="J454" s="104" t="s">
        <v>33</v>
      </c>
      <c r="K454" s="165" t="s">
        <v>34</v>
      </c>
      <c r="L454" s="165" t="s">
        <v>35</v>
      </c>
      <c r="M454" s="165" t="s">
        <v>36</v>
      </c>
      <c r="N454" s="523" t="s">
        <v>37</v>
      </c>
      <c r="O454" s="522"/>
      <c r="P454" s="524"/>
    </row>
    <row r="455" spans="1:17" ht="15.75" x14ac:dyDescent="0.2">
      <c r="A455" s="14"/>
      <c r="B455" s="15" t="s">
        <v>38</v>
      </c>
      <c r="C455" s="525">
        <f>SUM(C457,C460)</f>
        <v>130</v>
      </c>
      <c r="D455" s="526"/>
      <c r="E455" s="526"/>
      <c r="F455" s="166">
        <f>SUM(F457,F460)</f>
        <v>90</v>
      </c>
      <c r="G455" s="166">
        <f>SUM(G457,G460)</f>
        <v>0</v>
      </c>
      <c r="H455" s="166">
        <f>SUM(H457,H460)</f>
        <v>0</v>
      </c>
      <c r="I455" s="16">
        <f>SUM(I457,I460)</f>
        <v>40</v>
      </c>
      <c r="J455" s="16">
        <f>SUM(J457,J460)</f>
        <v>215</v>
      </c>
      <c r="K455" s="16">
        <f t="shared" ref="K455:N455" si="87">SUM(K457,K460)</f>
        <v>0</v>
      </c>
      <c r="L455" s="16">
        <f t="shared" si="87"/>
        <v>0</v>
      </c>
      <c r="M455" s="16">
        <f t="shared" si="87"/>
        <v>70</v>
      </c>
      <c r="N455" s="527">
        <f t="shared" si="87"/>
        <v>145</v>
      </c>
      <c r="O455" s="528"/>
      <c r="P455" s="529"/>
    </row>
    <row r="456" spans="1:17" x14ac:dyDescent="0.2">
      <c r="A456" s="18">
        <v>1</v>
      </c>
      <c r="B456" s="19" t="s">
        <v>39</v>
      </c>
      <c r="C456" s="530"/>
      <c r="D456" s="531"/>
      <c r="E456" s="531"/>
      <c r="F456" s="168"/>
      <c r="G456" s="168"/>
      <c r="H456" s="168"/>
      <c r="I456" s="73"/>
      <c r="J456" s="167"/>
      <c r="K456" s="168"/>
      <c r="L456" s="168"/>
      <c r="M456" s="168"/>
      <c r="N456" s="531"/>
      <c r="O456" s="531"/>
      <c r="P456" s="532"/>
    </row>
    <row r="457" spans="1:17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169">
        <f>SUM(F458:F459)</f>
        <v>0</v>
      </c>
      <c r="G457" s="169">
        <f t="shared" ref="G457:H457" si="88">SUM(G458:G459)</f>
        <v>0</v>
      </c>
      <c r="H457" s="169">
        <f t="shared" si="88"/>
        <v>0</v>
      </c>
      <c r="I457" s="171">
        <f>SUM(C457-F457+G457-H457)</f>
        <v>0</v>
      </c>
      <c r="J457" s="169">
        <f>SUM(J458:J459)</f>
        <v>0</v>
      </c>
      <c r="K457" s="169">
        <f t="shared" ref="K457:M457" si="89">SUM(K458:K459)</f>
        <v>0</v>
      </c>
      <c r="L457" s="169">
        <f t="shared" si="89"/>
        <v>0</v>
      </c>
      <c r="M457" s="169">
        <f t="shared" si="89"/>
        <v>0</v>
      </c>
      <c r="N457" s="514">
        <f>SUM(N458:P459)</f>
        <v>0</v>
      </c>
      <c r="O457" s="514"/>
      <c r="P457" s="568"/>
    </row>
    <row r="458" spans="1:17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172">
        <v>0</v>
      </c>
      <c r="G458" s="172">
        <v>0</v>
      </c>
      <c r="H458" s="172">
        <v>0</v>
      </c>
      <c r="I458" s="37">
        <f t="shared" ref="I458:I462" si="90">SUM(C458-F458+G458-H458)</f>
        <v>0</v>
      </c>
      <c r="J458" s="183">
        <v>0</v>
      </c>
      <c r="K458" s="183">
        <v>0</v>
      </c>
      <c r="L458" s="183">
        <v>0</v>
      </c>
      <c r="M458" s="183">
        <v>0</v>
      </c>
      <c r="N458" s="514">
        <f>SUM(J458-K458+L458-M458)</f>
        <v>0</v>
      </c>
      <c r="O458" s="514"/>
      <c r="P458" s="568"/>
    </row>
    <row r="459" spans="1:17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172">
        <v>0</v>
      </c>
      <c r="G459" s="172">
        <v>0</v>
      </c>
      <c r="H459" s="172">
        <v>0</v>
      </c>
      <c r="I459" s="37">
        <f t="shared" si="90"/>
        <v>0</v>
      </c>
      <c r="J459" s="183">
        <v>0</v>
      </c>
      <c r="K459" s="183">
        <v>0</v>
      </c>
      <c r="L459" s="183">
        <v>0</v>
      </c>
      <c r="M459" s="183">
        <v>0</v>
      </c>
      <c r="N459" s="514">
        <f>SUM(J459-K459+L459-M459)</f>
        <v>0</v>
      </c>
      <c r="O459" s="514"/>
      <c r="P459" s="568"/>
    </row>
    <row r="460" spans="1:17" ht="20.100000000000001" customHeight="1" x14ac:dyDescent="0.2">
      <c r="A460" s="21"/>
      <c r="B460" s="19" t="s">
        <v>43</v>
      </c>
      <c r="C460" s="569">
        <f>SUM(C461:E462)</f>
        <v>130</v>
      </c>
      <c r="D460" s="570"/>
      <c r="E460" s="570"/>
      <c r="F460" s="169">
        <f>SUM(F461:F462)</f>
        <v>90</v>
      </c>
      <c r="G460" s="169">
        <f t="shared" ref="G460:H460" si="91">SUM(G461:G462)</f>
        <v>0</v>
      </c>
      <c r="H460" s="169">
        <f t="shared" si="91"/>
        <v>0</v>
      </c>
      <c r="I460" s="171">
        <f t="shared" si="90"/>
        <v>40</v>
      </c>
      <c r="J460" s="25">
        <f>SUM(J461:J462)</f>
        <v>215</v>
      </c>
      <c r="K460" s="25">
        <f t="shared" ref="K460:M460" si="92">SUM(K461:K462)</f>
        <v>0</v>
      </c>
      <c r="L460" s="25">
        <f t="shared" si="92"/>
        <v>0</v>
      </c>
      <c r="M460" s="25">
        <f t="shared" si="92"/>
        <v>70</v>
      </c>
      <c r="N460" s="514">
        <f>SUM(N461:P462)</f>
        <v>145</v>
      </c>
      <c r="O460" s="514"/>
      <c r="P460" s="568"/>
    </row>
    <row r="461" spans="1:17" ht="20.100000000000001" customHeight="1" x14ac:dyDescent="0.2">
      <c r="A461" s="21"/>
      <c r="B461" s="23" t="s">
        <v>41</v>
      </c>
      <c r="C461" s="557">
        <v>130</v>
      </c>
      <c r="D461" s="558"/>
      <c r="E461" s="558"/>
      <c r="F461" s="172">
        <v>90</v>
      </c>
      <c r="G461" s="172">
        <v>0</v>
      </c>
      <c r="H461" s="172">
        <v>0</v>
      </c>
      <c r="I461" s="37">
        <f t="shared" si="90"/>
        <v>40</v>
      </c>
      <c r="J461" s="75">
        <v>215</v>
      </c>
      <c r="K461" s="172">
        <v>0</v>
      </c>
      <c r="L461" s="172">
        <v>0</v>
      </c>
      <c r="M461" s="172">
        <v>70</v>
      </c>
      <c r="N461" s="514">
        <f>SUM(J461-K461+L461-M461)</f>
        <v>145</v>
      </c>
      <c r="O461" s="514"/>
      <c r="P461" s="568"/>
    </row>
    <row r="462" spans="1:17" ht="20.100000000000001" customHeight="1" x14ac:dyDescent="0.2">
      <c r="A462" s="21"/>
      <c r="B462" s="23" t="s">
        <v>42</v>
      </c>
      <c r="C462" s="557">
        <v>0</v>
      </c>
      <c r="D462" s="558"/>
      <c r="E462" s="558"/>
      <c r="F462" s="172">
        <v>0</v>
      </c>
      <c r="G462" s="172">
        <v>0</v>
      </c>
      <c r="H462" s="172">
        <v>0</v>
      </c>
      <c r="I462" s="37">
        <f t="shared" si="90"/>
        <v>0</v>
      </c>
      <c r="J462" s="75">
        <v>0</v>
      </c>
      <c r="K462" s="172">
        <v>0</v>
      </c>
      <c r="L462" s="172">
        <v>0</v>
      </c>
      <c r="M462" s="172">
        <v>0</v>
      </c>
      <c r="N462" s="514">
        <f>SUM(J462-K462+L462-M462)</f>
        <v>0</v>
      </c>
      <c r="O462" s="514"/>
      <c r="P462" s="568"/>
      <c r="Q462" s="1">
        <v>4</v>
      </c>
    </row>
    <row r="463" spans="1:17" ht="26.25" customHeight="1" x14ac:dyDescent="0.2">
      <c r="A463" s="18">
        <v>2</v>
      </c>
      <c r="B463" s="19" t="s">
        <v>44</v>
      </c>
      <c r="C463" s="530"/>
      <c r="D463" s="531"/>
      <c r="E463" s="531"/>
      <c r="F463" s="168"/>
      <c r="G463" s="168"/>
      <c r="H463" s="168"/>
      <c r="I463" s="175"/>
      <c r="J463" s="167"/>
      <c r="K463" s="168"/>
      <c r="L463" s="168"/>
      <c r="M463" s="168"/>
      <c r="N463" s="559"/>
      <c r="O463" s="559"/>
      <c r="P463" s="560"/>
    </row>
    <row r="464" spans="1:17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172">
        <v>0</v>
      </c>
      <c r="G464" s="172">
        <v>0</v>
      </c>
      <c r="H464" s="172">
        <v>0</v>
      </c>
      <c r="I464" s="171">
        <f t="shared" ref="I464:I467" si="93">SUM(C464-F464+G464-H464)</f>
        <v>0</v>
      </c>
      <c r="J464" s="167"/>
      <c r="K464" s="168"/>
      <c r="L464" s="168"/>
      <c r="M464" s="168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130</v>
      </c>
      <c r="D465" s="558"/>
      <c r="E465" s="558"/>
      <c r="F465" s="172">
        <v>90</v>
      </c>
      <c r="G465" s="172">
        <v>0</v>
      </c>
      <c r="H465" s="172">
        <v>0</v>
      </c>
      <c r="I465" s="171">
        <f t="shared" si="93"/>
        <v>40</v>
      </c>
      <c r="J465" s="167"/>
      <c r="K465" s="168"/>
      <c r="L465" s="168"/>
      <c r="M465" s="168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172">
        <v>0</v>
      </c>
      <c r="G466" s="172">
        <v>0</v>
      </c>
      <c r="H466" s="172">
        <v>0</v>
      </c>
      <c r="I466" s="171">
        <f t="shared" si="93"/>
        <v>0</v>
      </c>
      <c r="J466" s="167"/>
      <c r="K466" s="168"/>
      <c r="L466" s="168"/>
      <c r="M466" s="168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174">
        <v>0</v>
      </c>
      <c r="G467" s="174">
        <v>0</v>
      </c>
      <c r="H467" s="174">
        <v>0</v>
      </c>
      <c r="I467" s="171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5" thickBot="1" x14ac:dyDescent="0.25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176"/>
      <c r="I468" s="79"/>
      <c r="J468" s="80"/>
      <c r="K468" s="179"/>
      <c r="L468" s="179"/>
      <c r="M468" s="179"/>
      <c r="N468" s="508"/>
      <c r="O468" s="508"/>
      <c r="P468" s="567"/>
    </row>
    <row r="469" spans="1:16" x14ac:dyDescent="0.2">
      <c r="B469" s="157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157"/>
      <c r="D471" s="157"/>
      <c r="E471" s="157"/>
      <c r="N471" s="157"/>
      <c r="O471" s="157"/>
      <c r="P471" s="157"/>
    </row>
    <row r="472" spans="1:16" x14ac:dyDescent="0.2">
      <c r="C472" s="157"/>
      <c r="D472" s="157"/>
      <c r="E472" s="157"/>
      <c r="N472" s="157"/>
      <c r="O472" s="157"/>
      <c r="P472" s="157"/>
    </row>
    <row r="473" spans="1:16" x14ac:dyDescent="0.2">
      <c r="C473" s="157"/>
      <c r="D473" s="157"/>
      <c r="E473" s="157"/>
      <c r="N473" s="157"/>
      <c r="O473" s="157"/>
      <c r="P473" s="157"/>
    </row>
    <row r="474" spans="1:16" x14ac:dyDescent="0.2">
      <c r="C474" s="157"/>
      <c r="D474" s="157"/>
      <c r="E474" s="157"/>
      <c r="N474" s="157"/>
      <c r="O474" s="157"/>
      <c r="P474" s="157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">
      <c r="A476" s="495" t="s">
        <v>3</v>
      </c>
      <c r="B476" s="495"/>
      <c r="I476" s="1" t="s">
        <v>1</v>
      </c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164">
        <v>1</v>
      </c>
      <c r="E480" s="164">
        <v>5</v>
      </c>
      <c r="I480" s="543">
        <v>13</v>
      </c>
      <c r="K480" s="5"/>
      <c r="L480" s="44" t="s">
        <v>51</v>
      </c>
      <c r="M480" s="533" t="str">
        <f>M447</f>
        <v>: Juli</v>
      </c>
      <c r="N480" s="534"/>
      <c r="O480" s="164">
        <f>+O7:P7</f>
        <v>0</v>
      </c>
      <c r="P480" s="164">
        <f>+P447</f>
        <v>7</v>
      </c>
    </row>
    <row r="481" spans="1:18" ht="12.75" customHeight="1" x14ac:dyDescent="0.2">
      <c r="A481" s="1" t="s">
        <v>8</v>
      </c>
      <c r="C481" s="59"/>
      <c r="D481" s="164">
        <v>0</v>
      </c>
      <c r="E481" s="164">
        <v>8</v>
      </c>
      <c r="G481" s="1" t="s">
        <v>1</v>
      </c>
      <c r="I481" s="543"/>
      <c r="K481" s="5"/>
      <c r="L481" s="44" t="s">
        <v>12</v>
      </c>
      <c r="M481" s="533" t="str">
        <f>M448</f>
        <v>: 2018</v>
      </c>
      <c r="N481" s="534"/>
      <c r="O481" s="164">
        <v>1</v>
      </c>
      <c r="P481" s="164">
        <f>+P8</f>
        <v>8</v>
      </c>
    </row>
    <row r="482" spans="1:18" ht="13.5" thickBot="1" x14ac:dyDescent="0.25">
      <c r="C482" s="62"/>
      <c r="D482" s="62"/>
      <c r="K482" s="5"/>
      <c r="L482" s="5"/>
      <c r="N482" s="5"/>
      <c r="O482" s="62"/>
      <c r="P482" s="62"/>
    </row>
    <row r="483" spans="1:18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8" ht="1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159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8" ht="15" customHeight="1" x14ac:dyDescent="0.2">
      <c r="A485" s="540"/>
      <c r="B485" s="542"/>
      <c r="C485" s="548" t="s">
        <v>9</v>
      </c>
      <c r="D485" s="549"/>
      <c r="E485" s="549"/>
      <c r="F485" s="160" t="s">
        <v>19</v>
      </c>
      <c r="G485" s="160" t="s">
        <v>20</v>
      </c>
      <c r="H485" s="160" t="s">
        <v>21</v>
      </c>
      <c r="I485" s="161" t="s">
        <v>22</v>
      </c>
      <c r="J485" s="70" t="s">
        <v>9</v>
      </c>
      <c r="K485" s="160" t="s">
        <v>19</v>
      </c>
      <c r="L485" s="160" t="s">
        <v>20</v>
      </c>
      <c r="M485" s="160" t="s">
        <v>21</v>
      </c>
      <c r="N485" s="550" t="s">
        <v>22</v>
      </c>
      <c r="O485" s="550"/>
      <c r="P485" s="551"/>
    </row>
    <row r="486" spans="1:18" ht="15" customHeight="1" x14ac:dyDescent="0.2">
      <c r="A486" s="540"/>
      <c r="B486" s="542"/>
      <c r="C486" s="552" t="s">
        <v>23</v>
      </c>
      <c r="D486" s="553"/>
      <c r="E486" s="553"/>
      <c r="F486" s="162"/>
      <c r="G486" s="162"/>
      <c r="H486" s="162"/>
      <c r="I486" s="163" t="s">
        <v>24</v>
      </c>
      <c r="J486" s="72" t="s">
        <v>23</v>
      </c>
      <c r="K486" s="162"/>
      <c r="L486" s="162"/>
      <c r="M486" s="162"/>
      <c r="N486" s="553" t="s">
        <v>25</v>
      </c>
      <c r="O486" s="553"/>
      <c r="P486" s="554"/>
    </row>
    <row r="487" spans="1:18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165" t="s">
        <v>29</v>
      </c>
      <c r="G487" s="165" t="s">
        <v>30</v>
      </c>
      <c r="H487" s="165" t="s">
        <v>31</v>
      </c>
      <c r="I487" s="103" t="s">
        <v>32</v>
      </c>
      <c r="J487" s="104" t="s">
        <v>33</v>
      </c>
      <c r="K487" s="165" t="s">
        <v>34</v>
      </c>
      <c r="L487" s="165" t="s">
        <v>35</v>
      </c>
      <c r="M487" s="165" t="s">
        <v>36</v>
      </c>
      <c r="N487" s="523" t="s">
        <v>37</v>
      </c>
      <c r="O487" s="522"/>
      <c r="P487" s="524"/>
    </row>
    <row r="488" spans="1:18" ht="15.75" x14ac:dyDescent="0.2">
      <c r="A488" s="14"/>
      <c r="B488" s="15" t="s">
        <v>38</v>
      </c>
      <c r="C488" s="525">
        <f>SUM(C15,C55,C95,C135,C175,C215,C255,C295,C335,C375,C415,C455)</f>
        <v>3817</v>
      </c>
      <c r="D488" s="526"/>
      <c r="E488" s="526"/>
      <c r="F488" s="166">
        <f>SUM(F15,F55,F95,F135,F175,F215,F255,F295,F335,F375,F415,F455)</f>
        <v>1835</v>
      </c>
      <c r="G488" s="166">
        <f>SUM(G15,G55,G95,G135,G175,G215,G255,G295,G335,G375,G415,G455)</f>
        <v>94</v>
      </c>
      <c r="H488" s="166">
        <f t="shared" ref="H488:N488" si="95">SUM(H15,H55,H95,H135,H175,H215,H255,H295,H335,H375,H415,H455)</f>
        <v>14</v>
      </c>
      <c r="I488" s="16">
        <f t="shared" si="95"/>
        <v>2062</v>
      </c>
      <c r="J488" s="88">
        <f t="shared" si="95"/>
        <v>1025</v>
      </c>
      <c r="K488" s="166">
        <f t="shared" si="95"/>
        <v>0</v>
      </c>
      <c r="L488" s="166">
        <f t="shared" si="95"/>
        <v>100</v>
      </c>
      <c r="M488" s="166">
        <f t="shared" si="95"/>
        <v>70</v>
      </c>
      <c r="N488" s="527">
        <f t="shared" si="95"/>
        <v>1055</v>
      </c>
      <c r="O488" s="528"/>
      <c r="P488" s="529"/>
    </row>
    <row r="489" spans="1:18" x14ac:dyDescent="0.2">
      <c r="A489" s="18">
        <v>1</v>
      </c>
      <c r="B489" s="19" t="s">
        <v>39</v>
      </c>
      <c r="C489" s="530"/>
      <c r="D489" s="531"/>
      <c r="E489" s="531"/>
      <c r="F489" s="168"/>
      <c r="G489" s="168"/>
      <c r="H489" s="168"/>
      <c r="I489" s="73"/>
      <c r="J489" s="167"/>
      <c r="K489" s="168"/>
      <c r="L489" s="168"/>
      <c r="M489" s="168"/>
      <c r="N489" s="531"/>
      <c r="O489" s="531"/>
      <c r="P489" s="532"/>
    </row>
    <row r="490" spans="1:18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166">
        <f t="shared" ref="F490:N495" si="97">SUM(F17,F57,F97,F137,F177,F217,F257,F297,F337,F377,F417,F457)</f>
        <v>0</v>
      </c>
      <c r="G490" s="166">
        <f t="shared" si="97"/>
        <v>0</v>
      </c>
      <c r="H490" s="166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8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177">
        <f t="shared" si="97"/>
        <v>0</v>
      </c>
      <c r="G491" s="177">
        <f t="shared" si="97"/>
        <v>0</v>
      </c>
      <c r="H491" s="177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8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177">
        <f t="shared" si="97"/>
        <v>0</v>
      </c>
      <c r="G492" s="177">
        <f t="shared" si="97"/>
        <v>0</v>
      </c>
      <c r="H492" s="177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8" ht="14.25" x14ac:dyDescent="0.2">
      <c r="A493" s="21"/>
      <c r="B493" s="19" t="s">
        <v>43</v>
      </c>
      <c r="C493" s="513">
        <f t="shared" si="96"/>
        <v>3817</v>
      </c>
      <c r="D493" s="514"/>
      <c r="E493" s="514"/>
      <c r="F493" s="170">
        <f t="shared" si="97"/>
        <v>1835</v>
      </c>
      <c r="G493" s="170">
        <f t="shared" si="97"/>
        <v>94</v>
      </c>
      <c r="H493" s="170">
        <f t="shared" si="97"/>
        <v>14</v>
      </c>
      <c r="I493" s="171">
        <f t="shared" si="97"/>
        <v>2062</v>
      </c>
      <c r="J493" s="89">
        <f t="shared" si="97"/>
        <v>1025</v>
      </c>
      <c r="K493" s="170">
        <f t="shared" si="97"/>
        <v>0</v>
      </c>
      <c r="L493" s="170">
        <f t="shared" si="97"/>
        <v>100</v>
      </c>
      <c r="M493" s="170">
        <f t="shared" si="97"/>
        <v>70</v>
      </c>
      <c r="N493" s="510">
        <f t="shared" si="97"/>
        <v>1055</v>
      </c>
      <c r="O493" s="511"/>
      <c r="P493" s="512"/>
      <c r="R493" s="1" t="s">
        <v>1</v>
      </c>
    </row>
    <row r="494" spans="1:18" ht="15" x14ac:dyDescent="0.2">
      <c r="A494" s="21"/>
      <c r="B494" s="23" t="s">
        <v>41</v>
      </c>
      <c r="C494" s="496">
        <f t="shared" si="96"/>
        <v>734</v>
      </c>
      <c r="D494" s="497"/>
      <c r="E494" s="497"/>
      <c r="F494" s="177">
        <f t="shared" si="97"/>
        <v>577</v>
      </c>
      <c r="G494" s="177">
        <f t="shared" si="97"/>
        <v>79</v>
      </c>
      <c r="H494" s="177">
        <f t="shared" si="97"/>
        <v>0</v>
      </c>
      <c r="I494" s="37">
        <f t="shared" si="97"/>
        <v>236</v>
      </c>
      <c r="J494" s="90">
        <f t="shared" si="97"/>
        <v>825</v>
      </c>
      <c r="K494" s="177">
        <f t="shared" si="97"/>
        <v>0</v>
      </c>
      <c r="L494" s="177">
        <f t="shared" si="97"/>
        <v>100</v>
      </c>
      <c r="M494" s="177">
        <f t="shared" si="97"/>
        <v>70</v>
      </c>
      <c r="N494" s="515">
        <f t="shared" si="97"/>
        <v>855</v>
      </c>
      <c r="O494" s="516"/>
      <c r="P494" s="517"/>
    </row>
    <row r="495" spans="1:18" ht="15" x14ac:dyDescent="0.2">
      <c r="A495" s="21"/>
      <c r="B495" s="23" t="s">
        <v>42</v>
      </c>
      <c r="C495" s="496">
        <f t="shared" si="96"/>
        <v>3083</v>
      </c>
      <c r="D495" s="497"/>
      <c r="E495" s="497"/>
      <c r="F495" s="177">
        <f t="shared" si="97"/>
        <v>1258</v>
      </c>
      <c r="G495" s="177">
        <f t="shared" si="97"/>
        <v>15</v>
      </c>
      <c r="H495" s="177">
        <f t="shared" si="97"/>
        <v>14</v>
      </c>
      <c r="I495" s="37">
        <f t="shared" si="97"/>
        <v>1826</v>
      </c>
      <c r="J495" s="90">
        <f t="shared" si="97"/>
        <v>200</v>
      </c>
      <c r="K495" s="177">
        <f t="shared" si="97"/>
        <v>0</v>
      </c>
      <c r="L495" s="177">
        <f t="shared" si="97"/>
        <v>0</v>
      </c>
      <c r="M495" s="177">
        <f t="shared" si="97"/>
        <v>0</v>
      </c>
      <c r="N495" s="515">
        <f t="shared" si="97"/>
        <v>200</v>
      </c>
      <c r="O495" s="516"/>
      <c r="P495" s="517"/>
    </row>
    <row r="496" spans="1:18" x14ac:dyDescent="0.2">
      <c r="A496" s="18">
        <v>2</v>
      </c>
      <c r="B496" s="19" t="s">
        <v>44</v>
      </c>
      <c r="C496" s="518"/>
      <c r="D496" s="519"/>
      <c r="E496" s="520"/>
      <c r="F496" s="168"/>
      <c r="G496" s="168"/>
      <c r="H496" s="168"/>
      <c r="I496" s="173"/>
      <c r="J496" s="167"/>
      <c r="K496" s="168"/>
      <c r="L496" s="168"/>
      <c r="M496" s="168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1</v>
      </c>
      <c r="D497" s="497"/>
      <c r="E497" s="497"/>
      <c r="F497" s="177">
        <f t="shared" ref="F497:I500" si="98">SUM(F24,F64,F104,F144,F184,F224,F264,F304,F344,F384,F424,F464)</f>
        <v>0</v>
      </c>
      <c r="G497" s="177">
        <f t="shared" si="98"/>
        <v>79</v>
      </c>
      <c r="H497" s="177">
        <f t="shared" si="98"/>
        <v>0</v>
      </c>
      <c r="I497" s="37">
        <f t="shared" si="98"/>
        <v>80</v>
      </c>
      <c r="J497" s="167"/>
      <c r="K497" s="168"/>
      <c r="L497" s="168"/>
      <c r="M497" s="168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3630</v>
      </c>
      <c r="D498" s="497"/>
      <c r="E498" s="497"/>
      <c r="F498" s="177">
        <f t="shared" si="98"/>
        <v>1771</v>
      </c>
      <c r="G498" s="177">
        <f t="shared" si="98"/>
        <v>15</v>
      </c>
      <c r="H498" s="177">
        <f t="shared" si="98"/>
        <v>14</v>
      </c>
      <c r="I498" s="37">
        <f t="shared" si="98"/>
        <v>1860</v>
      </c>
      <c r="J498" s="167"/>
      <c r="K498" s="168"/>
      <c r="L498" s="168"/>
      <c r="M498" s="168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177">
        <f t="shared" si="98"/>
        <v>0</v>
      </c>
      <c r="G499" s="177">
        <f t="shared" si="98"/>
        <v>0</v>
      </c>
      <c r="H499" s="177">
        <f t="shared" si="98"/>
        <v>0</v>
      </c>
      <c r="I499" s="37">
        <f t="shared" si="98"/>
        <v>0</v>
      </c>
      <c r="J499" s="167"/>
      <c r="K499" s="168"/>
      <c r="L499" s="168"/>
      <c r="M499" s="168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186</v>
      </c>
      <c r="D500" s="502"/>
      <c r="E500" s="502"/>
      <c r="F500" s="178">
        <f t="shared" si="98"/>
        <v>64</v>
      </c>
      <c r="G500" s="178">
        <f t="shared" si="98"/>
        <v>0</v>
      </c>
      <c r="H500" s="178">
        <f t="shared" si="98"/>
        <v>0</v>
      </c>
      <c r="I500" s="91">
        <f t="shared" si="98"/>
        <v>122</v>
      </c>
      <c r="J500" s="78"/>
      <c r="K500" s="29"/>
      <c r="L500" s="29"/>
      <c r="M500" s="29"/>
      <c r="N500" s="503"/>
      <c r="O500" s="504"/>
      <c r="P500" s="505"/>
    </row>
    <row r="501" spans="1:16" ht="15.75" thickBot="1" x14ac:dyDescent="0.25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176"/>
      <c r="I501" s="79"/>
      <c r="J501" s="80"/>
      <c r="K501" s="179"/>
      <c r="L501" s="179"/>
      <c r="M501" s="179"/>
      <c r="N501" s="508"/>
      <c r="O501" s="508"/>
      <c r="P501" s="509"/>
    </row>
    <row r="502" spans="1:16" x14ac:dyDescent="0.2">
      <c r="B502" s="157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 t="shared" ref="G502:I502" si="99">SUM(G497:G500)-G488</f>
        <v>0</v>
      </c>
      <c r="H502" s="50">
        <f t="shared" si="99"/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157"/>
      <c r="D504" s="157"/>
      <c r="E504" s="157"/>
      <c r="N504" s="157"/>
      <c r="O504" s="157"/>
      <c r="P504" s="157"/>
    </row>
    <row r="505" spans="1:16" x14ac:dyDescent="0.2">
      <c r="C505" s="157"/>
      <c r="D505" s="157"/>
      <c r="E505" s="157"/>
      <c r="K505" s="1" t="s">
        <v>1</v>
      </c>
      <c r="N505" s="157"/>
      <c r="O505" s="157"/>
      <c r="P505" s="157"/>
    </row>
  </sheetData>
  <mergeCells count="689">
    <mergeCell ref="C502:E502"/>
    <mergeCell ref="N502:P502"/>
    <mergeCell ref="C503:E503"/>
    <mergeCell ref="N503:P503"/>
    <mergeCell ref="C499:E499"/>
    <mergeCell ref="N499:P499"/>
    <mergeCell ref="C500:E500"/>
    <mergeCell ref="N500:P500"/>
    <mergeCell ref="C501:E501"/>
    <mergeCell ref="N501:P501"/>
    <mergeCell ref="C496:E496"/>
    <mergeCell ref="N496:P496"/>
    <mergeCell ref="C497:E497"/>
    <mergeCell ref="N497:P497"/>
    <mergeCell ref="C498:E498"/>
    <mergeCell ref="N498:P498"/>
    <mergeCell ref="C493:E493"/>
    <mergeCell ref="N493:P493"/>
    <mergeCell ref="C494:E494"/>
    <mergeCell ref="N494:P494"/>
    <mergeCell ref="C495:E495"/>
    <mergeCell ref="N495:P495"/>
    <mergeCell ref="C490:E490"/>
    <mergeCell ref="N490:P490"/>
    <mergeCell ref="C491:E491"/>
    <mergeCell ref="N491:P491"/>
    <mergeCell ref="C492:E492"/>
    <mergeCell ref="N492:P492"/>
    <mergeCell ref="C487:E487"/>
    <mergeCell ref="N487:P487"/>
    <mergeCell ref="C488:E488"/>
    <mergeCell ref="N488:P488"/>
    <mergeCell ref="C489:E489"/>
    <mergeCell ref="N489:P489"/>
    <mergeCell ref="C484:E484"/>
    <mergeCell ref="N484:P484"/>
    <mergeCell ref="C485:E485"/>
    <mergeCell ref="N485:P485"/>
    <mergeCell ref="C486:E486"/>
    <mergeCell ref="N486:P486"/>
    <mergeCell ref="F479:L479"/>
    <mergeCell ref="I480:I481"/>
    <mergeCell ref="M480:N480"/>
    <mergeCell ref="M481:N481"/>
    <mergeCell ref="C483:I483"/>
    <mergeCell ref="J483:P483"/>
    <mergeCell ref="C469:E469"/>
    <mergeCell ref="N469:P469"/>
    <mergeCell ref="C470:E470"/>
    <mergeCell ref="N470:P470"/>
    <mergeCell ref="M475:P476"/>
    <mergeCell ref="F478:L478"/>
    <mergeCell ref="C466:E466"/>
    <mergeCell ref="N466:P466"/>
    <mergeCell ref="C467:E467"/>
    <mergeCell ref="N467:P467"/>
    <mergeCell ref="C468:E468"/>
    <mergeCell ref="N468:P468"/>
    <mergeCell ref="C463:E463"/>
    <mergeCell ref="N463:P463"/>
    <mergeCell ref="C464:E464"/>
    <mergeCell ref="N464:P464"/>
    <mergeCell ref="C465:E465"/>
    <mergeCell ref="N465:P465"/>
    <mergeCell ref="C460:E460"/>
    <mergeCell ref="N460:P460"/>
    <mergeCell ref="C461:E461"/>
    <mergeCell ref="N461:P461"/>
    <mergeCell ref="C462:E462"/>
    <mergeCell ref="N462:P462"/>
    <mergeCell ref="C457:E457"/>
    <mergeCell ref="N457:P457"/>
    <mergeCell ref="C458:E458"/>
    <mergeCell ref="N458:P458"/>
    <mergeCell ref="C459:E459"/>
    <mergeCell ref="N459:P459"/>
    <mergeCell ref="C454:E454"/>
    <mergeCell ref="N454:P454"/>
    <mergeCell ref="C455:E455"/>
    <mergeCell ref="N455:P455"/>
    <mergeCell ref="C456:E456"/>
    <mergeCell ref="N456:P456"/>
    <mergeCell ref="C451:E451"/>
    <mergeCell ref="N451:P451"/>
    <mergeCell ref="C452:E452"/>
    <mergeCell ref="N452:P452"/>
    <mergeCell ref="C453:E453"/>
    <mergeCell ref="N453:P453"/>
    <mergeCell ref="F445:L445"/>
    <mergeCell ref="I447:I448"/>
    <mergeCell ref="M447:N447"/>
    <mergeCell ref="M448:N448"/>
    <mergeCell ref="C450:I450"/>
    <mergeCell ref="J450:P450"/>
    <mergeCell ref="C429:E429"/>
    <mergeCell ref="N429:P429"/>
    <mergeCell ref="C430:E430"/>
    <mergeCell ref="N430:P430"/>
    <mergeCell ref="M441:P442"/>
    <mergeCell ref="F444:L444"/>
    <mergeCell ref="C426:E426"/>
    <mergeCell ref="N426:P426"/>
    <mergeCell ref="C427:E427"/>
    <mergeCell ref="N427:P427"/>
    <mergeCell ref="C428:E428"/>
    <mergeCell ref="N428:P428"/>
    <mergeCell ref="C423:E423"/>
    <mergeCell ref="N423:P423"/>
    <mergeCell ref="C424:E424"/>
    <mergeCell ref="N424:P424"/>
    <mergeCell ref="C425:E425"/>
    <mergeCell ref="N425:P425"/>
    <mergeCell ref="C420:E420"/>
    <mergeCell ref="N420:P420"/>
    <mergeCell ref="C421:E421"/>
    <mergeCell ref="N421:P421"/>
    <mergeCell ref="C422:E422"/>
    <mergeCell ref="N422:P422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F405:L405"/>
    <mergeCell ref="I407:I408"/>
    <mergeCell ref="M407:N407"/>
    <mergeCell ref="M408:N408"/>
    <mergeCell ref="C410:I410"/>
    <mergeCell ref="J410:P410"/>
    <mergeCell ref="C389:E389"/>
    <mergeCell ref="N389:P389"/>
    <mergeCell ref="C390:E390"/>
    <mergeCell ref="N390:P390"/>
    <mergeCell ref="M401:P402"/>
    <mergeCell ref="F404:L404"/>
    <mergeCell ref="C386:E386"/>
    <mergeCell ref="N386:P386"/>
    <mergeCell ref="C387:E387"/>
    <mergeCell ref="N387:P387"/>
    <mergeCell ref="C388:E388"/>
    <mergeCell ref="N388:P388"/>
    <mergeCell ref="C383:E383"/>
    <mergeCell ref="N383:P383"/>
    <mergeCell ref="C384:E384"/>
    <mergeCell ref="N384:P384"/>
    <mergeCell ref="C385:E385"/>
    <mergeCell ref="N385:P385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F365:L365"/>
    <mergeCell ref="I367:I368"/>
    <mergeCell ref="M367:N367"/>
    <mergeCell ref="M368:N368"/>
    <mergeCell ref="C370:I370"/>
    <mergeCell ref="J370:P370"/>
    <mergeCell ref="C349:E349"/>
    <mergeCell ref="N349:P349"/>
    <mergeCell ref="C350:E350"/>
    <mergeCell ref="N350:P350"/>
    <mergeCell ref="M361:P362"/>
    <mergeCell ref="F364:L364"/>
    <mergeCell ref="C346:E346"/>
    <mergeCell ref="N346:P346"/>
    <mergeCell ref="C347:E347"/>
    <mergeCell ref="N347:P347"/>
    <mergeCell ref="C348:E348"/>
    <mergeCell ref="N348:P348"/>
    <mergeCell ref="C343:E343"/>
    <mergeCell ref="N343:P343"/>
    <mergeCell ref="C344:E344"/>
    <mergeCell ref="N344:P344"/>
    <mergeCell ref="C345:E345"/>
    <mergeCell ref="N345:P345"/>
    <mergeCell ref="C340:E340"/>
    <mergeCell ref="N340:P340"/>
    <mergeCell ref="C341:E341"/>
    <mergeCell ref="N341:P341"/>
    <mergeCell ref="C342:E342"/>
    <mergeCell ref="N342:P342"/>
    <mergeCell ref="C337:E337"/>
    <mergeCell ref="N337:P337"/>
    <mergeCell ref="C338:E338"/>
    <mergeCell ref="N338:P338"/>
    <mergeCell ref="C339:E339"/>
    <mergeCell ref="N339:P339"/>
    <mergeCell ref="C334:E334"/>
    <mergeCell ref="N334:P334"/>
    <mergeCell ref="C335:E335"/>
    <mergeCell ref="N335:P335"/>
    <mergeCell ref="C336:E336"/>
    <mergeCell ref="N336:P336"/>
    <mergeCell ref="C331:E331"/>
    <mergeCell ref="N331:P331"/>
    <mergeCell ref="C332:E332"/>
    <mergeCell ref="N332:P332"/>
    <mergeCell ref="C333:E333"/>
    <mergeCell ref="N333:P333"/>
    <mergeCell ref="F325:L325"/>
    <mergeCell ref="I327:I328"/>
    <mergeCell ref="M327:N327"/>
    <mergeCell ref="M328:N328"/>
    <mergeCell ref="C330:I330"/>
    <mergeCell ref="J330:P330"/>
    <mergeCell ref="C309:E309"/>
    <mergeCell ref="N309:P309"/>
    <mergeCell ref="C310:E310"/>
    <mergeCell ref="N310:P310"/>
    <mergeCell ref="M321:P322"/>
    <mergeCell ref="F324:L324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E291"/>
    <mergeCell ref="N291:P291"/>
    <mergeCell ref="C292:E292"/>
    <mergeCell ref="N292:P292"/>
    <mergeCell ref="C293:E293"/>
    <mergeCell ref="N293:P293"/>
    <mergeCell ref="F285:L285"/>
    <mergeCell ref="I287:I288"/>
    <mergeCell ref="M287:N287"/>
    <mergeCell ref="M288:N288"/>
    <mergeCell ref="C290:I290"/>
    <mergeCell ref="J290:P290"/>
    <mergeCell ref="C269:E269"/>
    <mergeCell ref="N269:P269"/>
    <mergeCell ref="C270:E270"/>
    <mergeCell ref="N270:P270"/>
    <mergeCell ref="M281:P282"/>
    <mergeCell ref="F284:L284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54:E254"/>
    <mergeCell ref="N254:P254"/>
    <mergeCell ref="C255:E255"/>
    <mergeCell ref="N255:P255"/>
    <mergeCell ref="C256:E256"/>
    <mergeCell ref="N256:P256"/>
    <mergeCell ref="C251:E251"/>
    <mergeCell ref="N251:P251"/>
    <mergeCell ref="C252:E252"/>
    <mergeCell ref="N252:P252"/>
    <mergeCell ref="C253:E253"/>
    <mergeCell ref="N253:P253"/>
    <mergeCell ref="F245:L245"/>
    <mergeCell ref="I247:I248"/>
    <mergeCell ref="M247:N247"/>
    <mergeCell ref="M248:N248"/>
    <mergeCell ref="C250:I250"/>
    <mergeCell ref="J250:P250"/>
    <mergeCell ref="C229:E229"/>
    <mergeCell ref="N229:P229"/>
    <mergeCell ref="C230:E230"/>
    <mergeCell ref="N230:P230"/>
    <mergeCell ref="M241:P242"/>
    <mergeCell ref="F244:L244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E220"/>
    <mergeCell ref="N220:P220"/>
    <mergeCell ref="C221:E221"/>
    <mergeCell ref="N221:P221"/>
    <mergeCell ref="C222:E222"/>
    <mergeCell ref="N222:P222"/>
    <mergeCell ref="C217:E217"/>
    <mergeCell ref="N217:P217"/>
    <mergeCell ref="C218:E218"/>
    <mergeCell ref="N218:P218"/>
    <mergeCell ref="C219:E219"/>
    <mergeCell ref="N219:P219"/>
    <mergeCell ref="C214:E214"/>
    <mergeCell ref="N214:P214"/>
    <mergeCell ref="C215:E215"/>
    <mergeCell ref="N215:P215"/>
    <mergeCell ref="C216:E216"/>
    <mergeCell ref="N216:P216"/>
    <mergeCell ref="C211:E211"/>
    <mergeCell ref="N211:P211"/>
    <mergeCell ref="C212:E212"/>
    <mergeCell ref="N212:P212"/>
    <mergeCell ref="C213:E213"/>
    <mergeCell ref="N213:P213"/>
    <mergeCell ref="F205:L205"/>
    <mergeCell ref="I207:I208"/>
    <mergeCell ref="M207:N207"/>
    <mergeCell ref="M208:N208"/>
    <mergeCell ref="C210:I210"/>
    <mergeCell ref="J210:P210"/>
    <mergeCell ref="C189:E189"/>
    <mergeCell ref="N189:P189"/>
    <mergeCell ref="C190:E190"/>
    <mergeCell ref="N190:P190"/>
    <mergeCell ref="M201:P202"/>
    <mergeCell ref="F204:L204"/>
    <mergeCell ref="C186:E186"/>
    <mergeCell ref="N186:P186"/>
    <mergeCell ref="C187:E187"/>
    <mergeCell ref="N187:P187"/>
    <mergeCell ref="C188:E188"/>
    <mergeCell ref="N188:P188"/>
    <mergeCell ref="C183:E183"/>
    <mergeCell ref="N183:P183"/>
    <mergeCell ref="C184:E184"/>
    <mergeCell ref="N184:P184"/>
    <mergeCell ref="C185:E185"/>
    <mergeCell ref="N185:P185"/>
    <mergeCell ref="C180:E180"/>
    <mergeCell ref="N180:P180"/>
    <mergeCell ref="C181:E181"/>
    <mergeCell ref="N181:P181"/>
    <mergeCell ref="C182:E182"/>
    <mergeCell ref="N182:P182"/>
    <mergeCell ref="C177:E177"/>
    <mergeCell ref="N177:P177"/>
    <mergeCell ref="C178:E178"/>
    <mergeCell ref="N178:P178"/>
    <mergeCell ref="C179:E179"/>
    <mergeCell ref="N179:P179"/>
    <mergeCell ref="C174:E174"/>
    <mergeCell ref="N174:P174"/>
    <mergeCell ref="C175:E175"/>
    <mergeCell ref="N175:P175"/>
    <mergeCell ref="C176:E176"/>
    <mergeCell ref="N176:P176"/>
    <mergeCell ref="C171:E171"/>
    <mergeCell ref="N171:P171"/>
    <mergeCell ref="C172:E172"/>
    <mergeCell ref="N172:P172"/>
    <mergeCell ref="C173:E173"/>
    <mergeCell ref="N173:P173"/>
    <mergeCell ref="F165:L165"/>
    <mergeCell ref="I167:I168"/>
    <mergeCell ref="M167:N167"/>
    <mergeCell ref="M168:N168"/>
    <mergeCell ref="C170:I170"/>
    <mergeCell ref="J170:P170"/>
    <mergeCell ref="C149:E149"/>
    <mergeCell ref="N149:P149"/>
    <mergeCell ref="C150:E150"/>
    <mergeCell ref="N150:P150"/>
    <mergeCell ref="M161:P162"/>
    <mergeCell ref="F164:L164"/>
    <mergeCell ref="C146:E146"/>
    <mergeCell ref="N146:P146"/>
    <mergeCell ref="C147:E147"/>
    <mergeCell ref="N147:P147"/>
    <mergeCell ref="C148:E148"/>
    <mergeCell ref="N148:P148"/>
    <mergeCell ref="C143:E143"/>
    <mergeCell ref="N143:P143"/>
    <mergeCell ref="C144:E144"/>
    <mergeCell ref="N144:P144"/>
    <mergeCell ref="C145:E145"/>
    <mergeCell ref="N145:P145"/>
    <mergeCell ref="C140:E140"/>
    <mergeCell ref="N140:P140"/>
    <mergeCell ref="C141:E141"/>
    <mergeCell ref="N141:P141"/>
    <mergeCell ref="C142:E142"/>
    <mergeCell ref="N142:P142"/>
    <mergeCell ref="C137:E137"/>
    <mergeCell ref="N137:P137"/>
    <mergeCell ref="C138:E138"/>
    <mergeCell ref="N138:P138"/>
    <mergeCell ref="C139:E139"/>
    <mergeCell ref="N139:P139"/>
    <mergeCell ref="C134:E134"/>
    <mergeCell ref="N134:P134"/>
    <mergeCell ref="C135:E135"/>
    <mergeCell ref="N135:P135"/>
    <mergeCell ref="C136:E136"/>
    <mergeCell ref="N136:P136"/>
    <mergeCell ref="C131:E131"/>
    <mergeCell ref="N131:P131"/>
    <mergeCell ref="C132:E132"/>
    <mergeCell ref="N132:P132"/>
    <mergeCell ref="C133:E133"/>
    <mergeCell ref="N133:P133"/>
    <mergeCell ref="F125:L125"/>
    <mergeCell ref="I127:I128"/>
    <mergeCell ref="M127:N127"/>
    <mergeCell ref="M128:N128"/>
    <mergeCell ref="C130:I130"/>
    <mergeCell ref="J130:P130"/>
    <mergeCell ref="C109:E109"/>
    <mergeCell ref="N109:P109"/>
    <mergeCell ref="C110:E110"/>
    <mergeCell ref="N110:P110"/>
    <mergeCell ref="M121:P122"/>
    <mergeCell ref="F124:L124"/>
    <mergeCell ref="C106:E106"/>
    <mergeCell ref="N106:P106"/>
    <mergeCell ref="C107:E107"/>
    <mergeCell ref="N107:P107"/>
    <mergeCell ref="C108:E108"/>
    <mergeCell ref="N108:P108"/>
    <mergeCell ref="C103:E103"/>
    <mergeCell ref="N103:P103"/>
    <mergeCell ref="C104:E104"/>
    <mergeCell ref="N104:P104"/>
    <mergeCell ref="C105:E105"/>
    <mergeCell ref="N105:P105"/>
    <mergeCell ref="C100:E100"/>
    <mergeCell ref="N100:P100"/>
    <mergeCell ref="C101:E101"/>
    <mergeCell ref="N101:P101"/>
    <mergeCell ref="C102:E102"/>
    <mergeCell ref="N102:P102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F85:L85"/>
    <mergeCell ref="I87:I88"/>
    <mergeCell ref="M87:N87"/>
    <mergeCell ref="M88:N88"/>
    <mergeCell ref="C90:I90"/>
    <mergeCell ref="J90:P90"/>
    <mergeCell ref="C69:E69"/>
    <mergeCell ref="N69:P69"/>
    <mergeCell ref="C70:E70"/>
    <mergeCell ref="N70:P70"/>
    <mergeCell ref="M81:P82"/>
    <mergeCell ref="F84:L84"/>
    <mergeCell ref="C66:E66"/>
    <mergeCell ref="N66:P66"/>
    <mergeCell ref="C67:E67"/>
    <mergeCell ref="N67:P67"/>
    <mergeCell ref="C68:E68"/>
    <mergeCell ref="N68:P68"/>
    <mergeCell ref="C63:E63"/>
    <mergeCell ref="N63:P63"/>
    <mergeCell ref="C64:E64"/>
    <mergeCell ref="N64:P64"/>
    <mergeCell ref="C65:E65"/>
    <mergeCell ref="N65:P65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F45:L45"/>
    <mergeCell ref="I47:I48"/>
    <mergeCell ref="M47:N47"/>
    <mergeCell ref="M48:N48"/>
    <mergeCell ref="C50:I50"/>
    <mergeCell ref="J50:P50"/>
    <mergeCell ref="C29:E29"/>
    <mergeCell ref="N29:P29"/>
    <mergeCell ref="C30:E30"/>
    <mergeCell ref="N30:P30"/>
    <mergeCell ref="M41:P42"/>
    <mergeCell ref="F44:L44"/>
    <mergeCell ref="C26:E26"/>
    <mergeCell ref="N26:P26"/>
    <mergeCell ref="C27:E27"/>
    <mergeCell ref="N27:P27"/>
    <mergeCell ref="C28:E28"/>
    <mergeCell ref="N28:P28"/>
    <mergeCell ref="C23:E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77:B477"/>
    <mergeCell ref="A483:A486"/>
    <mergeCell ref="B483:B486"/>
    <mergeCell ref="A450:A453"/>
    <mergeCell ref="B450:B453"/>
    <mergeCell ref="A475:B475"/>
    <mergeCell ref="A476:B476"/>
    <mergeCell ref="B290:B293"/>
    <mergeCell ref="A321:B321"/>
    <mergeCell ref="A322:B322"/>
    <mergeCell ref="A323:B323"/>
    <mergeCell ref="A242:B242"/>
    <mergeCell ref="A243:B243"/>
    <mergeCell ref="A250:A253"/>
    <mergeCell ref="B250:B253"/>
    <mergeCell ref="A281:B281"/>
    <mergeCell ref="A282:B282"/>
    <mergeCell ref="M1:P2"/>
    <mergeCell ref="F4:L4"/>
    <mergeCell ref="F5:L5"/>
    <mergeCell ref="I7:I8"/>
    <mergeCell ref="M7:N7"/>
    <mergeCell ref="M8:N8"/>
    <mergeCell ref="C10:I10"/>
    <mergeCell ref="A442:B442"/>
    <mergeCell ref="A443:B443"/>
    <mergeCell ref="A401:B401"/>
    <mergeCell ref="A402:B402"/>
    <mergeCell ref="A403:B403"/>
    <mergeCell ref="A410:A413"/>
    <mergeCell ref="B410:B413"/>
    <mergeCell ref="A441:B441"/>
    <mergeCell ref="A330:A333"/>
    <mergeCell ref="B330:B333"/>
    <mergeCell ref="A361:B361"/>
    <mergeCell ref="A362:B362"/>
    <mergeCell ref="A363:B363"/>
    <mergeCell ref="A370:A373"/>
    <mergeCell ref="B370:B373"/>
    <mergeCell ref="A283:B283"/>
    <mergeCell ref="A290:A293"/>
    <mergeCell ref="A201:B201"/>
    <mergeCell ref="A202:B202"/>
    <mergeCell ref="A203:B203"/>
    <mergeCell ref="A210:A213"/>
    <mergeCell ref="B210:B213"/>
    <mergeCell ref="A241:B241"/>
    <mergeCell ref="A130:A133"/>
    <mergeCell ref="B130:B133"/>
    <mergeCell ref="A161:B161"/>
    <mergeCell ref="A162:B162"/>
    <mergeCell ref="A163:B163"/>
    <mergeCell ref="A170:A173"/>
    <mergeCell ref="B170:B173"/>
    <mergeCell ref="A121:B121"/>
    <mergeCell ref="A122:B122"/>
    <mergeCell ref="A123:B123"/>
    <mergeCell ref="A42:B42"/>
    <mergeCell ref="A43:B43"/>
    <mergeCell ref="A50:A53"/>
    <mergeCell ref="B50:B53"/>
    <mergeCell ref="A81:B81"/>
    <mergeCell ref="A82:B82"/>
    <mergeCell ref="A1:B1"/>
    <mergeCell ref="A2:B2"/>
    <mergeCell ref="A3:B3"/>
    <mergeCell ref="A10:A13"/>
    <mergeCell ref="B10:B13"/>
    <mergeCell ref="A41:B41"/>
    <mergeCell ref="A83:B83"/>
    <mergeCell ref="A90:A93"/>
    <mergeCell ref="B90:B93"/>
  </mergeCells>
  <pageMargins left="0.69930555555555596" right="0.69930555555555596" top="0.75" bottom="0.75" header="0.3" footer="0.3"/>
  <pageSetup paperSize="5" orientation="landscape" r:id="rId1"/>
  <rowBreaks count="1" manualBreakCount="1">
    <brk id="4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5"/>
  <sheetViews>
    <sheetView view="pageBreakPreview" topLeftCell="A405" zoomScale="60" zoomScaleNormal="90" workbookViewId="0">
      <pane xSplit="2" topLeftCell="C1" activePane="topRight" state="frozen"/>
      <selection pane="topRight" activeCell="L440" sqref="L440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211">
        <v>1</v>
      </c>
      <c r="E6" s="211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79</v>
      </c>
      <c r="N7" s="534"/>
      <c r="O7" s="211">
        <v>0</v>
      </c>
      <c r="P7" s="211">
        <v>8</v>
      </c>
    </row>
    <row r="8" spans="1:16" ht="12.75" customHeight="1" x14ac:dyDescent="0.2">
      <c r="A8" s="235" t="s">
        <v>11</v>
      </c>
      <c r="B8" s="235"/>
      <c r="C8" s="211">
        <v>0</v>
      </c>
      <c r="D8" s="211">
        <v>2</v>
      </c>
      <c r="E8" s="211">
        <v>0</v>
      </c>
      <c r="I8" s="543"/>
      <c r="J8" s="221"/>
      <c r="K8" s="5"/>
      <c r="L8" s="44" t="s">
        <v>12</v>
      </c>
      <c r="M8" s="533" t="s">
        <v>69</v>
      </c>
      <c r="N8" s="534"/>
      <c r="O8" s="211">
        <v>1</v>
      </c>
      <c r="P8" s="211">
        <v>8</v>
      </c>
    </row>
    <row r="9" spans="1:16" ht="7.5" customHeight="1" thickBot="1" x14ac:dyDescent="0.25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216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217" t="s">
        <v>19</v>
      </c>
      <c r="G12" s="217" t="s">
        <v>20</v>
      </c>
      <c r="H12" s="217" t="s">
        <v>21</v>
      </c>
      <c r="I12" s="218" t="s">
        <v>22</v>
      </c>
      <c r="J12" s="70" t="s">
        <v>9</v>
      </c>
      <c r="K12" s="217" t="s">
        <v>19</v>
      </c>
      <c r="L12" s="217" t="s">
        <v>20</v>
      </c>
      <c r="M12" s="217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219"/>
      <c r="G13" s="219"/>
      <c r="H13" s="219"/>
      <c r="I13" s="220" t="s">
        <v>24</v>
      </c>
      <c r="J13" s="72" t="s">
        <v>23</v>
      </c>
      <c r="K13" s="219"/>
      <c r="L13" s="219"/>
      <c r="M13" s="219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212" t="s">
        <v>29</v>
      </c>
      <c r="G14" s="212" t="s">
        <v>30</v>
      </c>
      <c r="H14" s="212" t="s">
        <v>31</v>
      </c>
      <c r="I14" s="103" t="s">
        <v>32</v>
      </c>
      <c r="J14" s="104" t="s">
        <v>33</v>
      </c>
      <c r="K14" s="212" t="s">
        <v>34</v>
      </c>
      <c r="L14" s="212" t="s">
        <v>35</v>
      </c>
      <c r="M14" s="212" t="s">
        <v>36</v>
      </c>
      <c r="N14" s="523" t="s">
        <v>37</v>
      </c>
      <c r="O14" s="522"/>
      <c r="P14" s="524"/>
    </row>
    <row r="15" spans="1:16" ht="30" customHeight="1" x14ac:dyDescent="0.2">
      <c r="A15" s="14"/>
      <c r="B15" s="15" t="s">
        <v>38</v>
      </c>
      <c r="C15" s="525">
        <f>SUM(C17,C20)</f>
        <v>125</v>
      </c>
      <c r="D15" s="526"/>
      <c r="E15" s="526"/>
      <c r="F15" s="213">
        <f>SUM(F17,F20)</f>
        <v>110</v>
      </c>
      <c r="G15" s="232">
        <f>SUM(G17,G20)</f>
        <v>405</v>
      </c>
      <c r="H15" s="63">
        <f>SUM(H17,H20)</f>
        <v>0</v>
      </c>
      <c r="I15" s="16">
        <f>SUM(I17,I20)</f>
        <v>420</v>
      </c>
      <c r="J15" s="16">
        <f>SUM(J17,J20)</f>
        <v>0</v>
      </c>
      <c r="K15" s="16">
        <f t="shared" ref="K15:N15" si="0">SUM(K17,K20)</f>
        <v>0</v>
      </c>
      <c r="L15" s="16">
        <f t="shared" si="0"/>
        <v>20</v>
      </c>
      <c r="M15" s="16">
        <f t="shared" si="0"/>
        <v>0</v>
      </c>
      <c r="N15" s="527">
        <f t="shared" si="0"/>
        <v>20</v>
      </c>
      <c r="O15" s="528"/>
      <c r="P15" s="529"/>
    </row>
    <row r="16" spans="1:16" ht="25.5" customHeight="1" x14ac:dyDescent="0.2">
      <c r="A16" s="18">
        <v>1</v>
      </c>
      <c r="B16" s="19" t="s">
        <v>39</v>
      </c>
      <c r="C16" s="530"/>
      <c r="D16" s="531"/>
      <c r="E16" s="531"/>
      <c r="F16" s="215"/>
      <c r="G16" s="215"/>
      <c r="H16" s="215"/>
      <c r="I16" s="73"/>
      <c r="J16" s="214"/>
      <c r="K16" s="215"/>
      <c r="L16" s="215"/>
      <c r="M16" s="215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228">
        <f>SUM(F18:F19)</f>
        <v>0</v>
      </c>
      <c r="G17" s="230">
        <f t="shared" ref="G17:H17" si="1">SUM(G18:G19)</f>
        <v>0</v>
      </c>
      <c r="H17" s="228">
        <f t="shared" si="1"/>
        <v>0</v>
      </c>
      <c r="I17" s="227">
        <f>SUM(C17-F17+G17-H17)</f>
        <v>0</v>
      </c>
      <c r="J17" s="228">
        <f>SUM(J18:J19)</f>
        <v>0</v>
      </c>
      <c r="K17" s="228">
        <f t="shared" ref="K17:M17" si="2">SUM(K18:K19)</f>
        <v>0</v>
      </c>
      <c r="L17" s="228">
        <f t="shared" si="2"/>
        <v>0</v>
      </c>
      <c r="M17" s="228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222">
        <v>0</v>
      </c>
      <c r="G18" s="231">
        <v>0</v>
      </c>
      <c r="H18" s="222">
        <v>0</v>
      </c>
      <c r="I18" s="37">
        <f t="shared" ref="I18:I22" si="3">SUM(C18-F18+G18-H18)</f>
        <v>0</v>
      </c>
      <c r="J18" s="233">
        <v>0</v>
      </c>
      <c r="K18" s="233">
        <v>0</v>
      </c>
      <c r="L18" s="233">
        <v>0</v>
      </c>
      <c r="M18" s="233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222">
        <v>0</v>
      </c>
      <c r="G19" s="231">
        <v>0</v>
      </c>
      <c r="H19" s="222">
        <v>0</v>
      </c>
      <c r="I19" s="37">
        <f t="shared" si="3"/>
        <v>0</v>
      </c>
      <c r="J19" s="233">
        <v>0</v>
      </c>
      <c r="K19" s="233">
        <v>0</v>
      </c>
      <c r="L19" s="233">
        <v>0</v>
      </c>
      <c r="M19" s="233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125</v>
      </c>
      <c r="D20" s="570"/>
      <c r="E20" s="570"/>
      <c r="F20" s="228">
        <f>SUM(F21:F22)</f>
        <v>110</v>
      </c>
      <c r="G20" s="230">
        <f t="shared" ref="G20:H20" si="4">SUM(G21:G22)</f>
        <v>405</v>
      </c>
      <c r="H20" s="65">
        <f t="shared" si="4"/>
        <v>0</v>
      </c>
      <c r="I20" s="227">
        <f t="shared" si="3"/>
        <v>420</v>
      </c>
      <c r="J20" s="25">
        <f>SUM(J21:J22)</f>
        <v>0</v>
      </c>
      <c r="K20" s="25">
        <f>SUM(K21:K22)</f>
        <v>0</v>
      </c>
      <c r="L20" s="25">
        <f t="shared" ref="L20:M20" si="5">SUM(L21:L22)</f>
        <v>20</v>
      </c>
      <c r="M20" s="25">
        <f t="shared" si="5"/>
        <v>0</v>
      </c>
      <c r="N20" s="514">
        <f>SUM(N21:P22)</f>
        <v>20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0</v>
      </c>
      <c r="D21" s="558"/>
      <c r="E21" s="558"/>
      <c r="F21" s="222">
        <v>0</v>
      </c>
      <c r="G21" s="231">
        <v>0</v>
      </c>
      <c r="H21" s="66">
        <v>0</v>
      </c>
      <c r="I21" s="37">
        <f t="shared" si="3"/>
        <v>0</v>
      </c>
      <c r="J21" s="75">
        <v>0</v>
      </c>
      <c r="K21" s="222">
        <v>0</v>
      </c>
      <c r="L21" s="222">
        <v>20</v>
      </c>
      <c r="M21" s="222">
        <v>0</v>
      </c>
      <c r="N21" s="514">
        <f>SUM(J21-K21+L21-M21)</f>
        <v>20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125</v>
      </c>
      <c r="D22" s="558"/>
      <c r="E22" s="558"/>
      <c r="F22" s="222">
        <v>110</v>
      </c>
      <c r="G22" s="231">
        <v>405</v>
      </c>
      <c r="H22" s="66">
        <v>0</v>
      </c>
      <c r="I22" s="37">
        <f t="shared" si="3"/>
        <v>420</v>
      </c>
      <c r="J22" s="75">
        <v>0</v>
      </c>
      <c r="K22" s="222">
        <v>0</v>
      </c>
      <c r="L22" s="222">
        <v>0</v>
      </c>
      <c r="M22" s="222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215"/>
      <c r="G23" s="215"/>
      <c r="H23" s="215"/>
      <c r="I23" s="225"/>
      <c r="J23" s="214"/>
      <c r="K23" s="215"/>
      <c r="L23" s="215"/>
      <c r="M23" s="215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0</v>
      </c>
      <c r="D24" s="558"/>
      <c r="E24" s="558"/>
      <c r="F24" s="222">
        <v>0</v>
      </c>
      <c r="G24" s="231">
        <v>0</v>
      </c>
      <c r="H24" s="222">
        <v>0</v>
      </c>
      <c r="I24" s="227">
        <f t="shared" ref="I24:I27" si="6">SUM(C24-F24+G24-H24)</f>
        <v>0</v>
      </c>
      <c r="J24" s="214"/>
      <c r="K24" s="215"/>
      <c r="L24" s="215"/>
      <c r="M24" s="215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125</v>
      </c>
      <c r="D25" s="558"/>
      <c r="E25" s="558"/>
      <c r="F25" s="222">
        <v>110</v>
      </c>
      <c r="G25" s="231">
        <v>405</v>
      </c>
      <c r="H25" s="66">
        <v>0</v>
      </c>
      <c r="I25" s="227">
        <f t="shared" si="6"/>
        <v>420</v>
      </c>
      <c r="J25" s="214"/>
      <c r="K25" s="215"/>
      <c r="L25" s="215"/>
      <c r="M25" s="215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222">
        <v>0</v>
      </c>
      <c r="G26" s="222">
        <v>0</v>
      </c>
      <c r="H26" s="222">
        <v>0</v>
      </c>
      <c r="I26" s="227">
        <f t="shared" si="6"/>
        <v>0</v>
      </c>
      <c r="J26" s="214"/>
      <c r="K26" s="215"/>
      <c r="L26" s="215"/>
      <c r="M26" s="215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0</v>
      </c>
      <c r="D27" s="562"/>
      <c r="E27" s="562"/>
      <c r="F27" s="224">
        <v>0</v>
      </c>
      <c r="G27" s="224">
        <v>0</v>
      </c>
      <c r="H27" s="224">
        <v>0</v>
      </c>
      <c r="I27" s="227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thickBot="1" x14ac:dyDescent="0.25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226"/>
      <c r="I28" s="79"/>
      <c r="J28" s="80"/>
      <c r="K28" s="209"/>
      <c r="L28" s="209"/>
      <c r="M28" s="209"/>
      <c r="N28" s="508"/>
      <c r="O28" s="508"/>
      <c r="P28" s="567"/>
    </row>
    <row r="29" spans="1:16" ht="24" customHeight="1" x14ac:dyDescent="0.2">
      <c r="B29" s="206" t="s">
        <v>50</v>
      </c>
      <c r="C29" s="492">
        <f>SUM(C17+C20)-(C24+C25+C26+C28)</f>
        <v>0</v>
      </c>
      <c r="D29" s="493"/>
      <c r="E29" s="493"/>
      <c r="F29" s="50">
        <f>SUM(F17+F20)-(F24+F25+F26+F28)</f>
        <v>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206"/>
      <c r="D31" s="206"/>
      <c r="E31" s="206"/>
      <c r="N31" s="206"/>
      <c r="O31" s="206"/>
      <c r="P31" s="206"/>
    </row>
    <row r="32" spans="1:16" x14ac:dyDescent="0.2">
      <c r="C32" s="206"/>
      <c r="D32" s="206"/>
      <c r="E32" s="206"/>
      <c r="N32" s="206"/>
      <c r="O32" s="206"/>
      <c r="P32" s="206"/>
    </row>
    <row r="33" spans="1:16" ht="12.75" customHeight="1" x14ac:dyDescent="0.2">
      <c r="C33" s="206"/>
      <c r="D33" s="206"/>
      <c r="E33" s="206"/>
      <c r="I33" s="7"/>
      <c r="N33" s="206"/>
      <c r="O33" s="206"/>
      <c r="P33" s="206"/>
    </row>
    <row r="34" spans="1:16" ht="12.75" customHeight="1" x14ac:dyDescent="0.2">
      <c r="C34" s="206"/>
      <c r="D34" s="206"/>
      <c r="E34" s="206"/>
      <c r="N34" s="206"/>
      <c r="O34" s="206"/>
      <c r="P34" s="206"/>
    </row>
    <row r="35" spans="1:16" x14ac:dyDescent="0.2">
      <c r="C35" s="206"/>
      <c r="D35" s="206"/>
      <c r="E35" s="206"/>
      <c r="N35" s="206"/>
      <c r="O35" s="206"/>
      <c r="P35" s="206"/>
    </row>
    <row r="36" spans="1:16" x14ac:dyDescent="0.2">
      <c r="C36" s="206"/>
      <c r="D36" s="206"/>
      <c r="E36" s="206"/>
      <c r="N36" s="206"/>
      <c r="O36" s="206"/>
      <c r="P36" s="206"/>
    </row>
    <row r="37" spans="1:16" x14ac:dyDescent="0.2">
      <c r="C37" s="206"/>
      <c r="D37" s="206"/>
      <c r="E37" s="206"/>
      <c r="N37" s="206"/>
      <c r="O37" s="206"/>
      <c r="P37" s="206"/>
    </row>
    <row r="38" spans="1:16" x14ac:dyDescent="0.2">
      <c r="C38" s="206"/>
      <c r="D38" s="206"/>
      <c r="E38" s="206"/>
      <c r="N38" s="206"/>
      <c r="O38" s="206"/>
      <c r="P38" s="206"/>
    </row>
    <row r="39" spans="1:16" ht="12.75" customHeight="1" x14ac:dyDescent="0.2">
      <c r="C39" s="206"/>
      <c r="D39" s="206"/>
      <c r="E39" s="206"/>
      <c r="N39" s="206"/>
      <c r="O39" s="206"/>
      <c r="P39" s="206"/>
    </row>
    <row r="40" spans="1:16" ht="12.75" customHeight="1" x14ac:dyDescent="0.2">
      <c r="C40" s="206"/>
      <c r="D40" s="206"/>
      <c r="E40" s="206"/>
      <c r="N40" s="206"/>
      <c r="O40" s="206"/>
      <c r="P40" s="206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211">
        <v>1</v>
      </c>
      <c r="E46" s="211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Agustus</v>
      </c>
      <c r="N47" s="534"/>
      <c r="O47" s="211">
        <f>+O7:P7</f>
        <v>0</v>
      </c>
      <c r="P47" s="211">
        <f>P7</f>
        <v>8</v>
      </c>
    </row>
    <row r="48" spans="1:16" ht="12.75" customHeight="1" x14ac:dyDescent="0.2">
      <c r="A48" s="235" t="s">
        <v>52</v>
      </c>
      <c r="B48" s="235"/>
      <c r="C48" s="211">
        <v>0</v>
      </c>
      <c r="D48" s="211">
        <v>1</v>
      </c>
      <c r="E48" s="211">
        <v>0</v>
      </c>
      <c r="I48" s="543"/>
      <c r="J48" s="221"/>
      <c r="K48" s="5"/>
      <c r="L48" s="44" t="s">
        <v>12</v>
      </c>
      <c r="M48" s="533" t="str">
        <f>M8</f>
        <v>: 2018</v>
      </c>
      <c r="N48" s="534"/>
      <c r="O48" s="211">
        <v>1</v>
      </c>
      <c r="P48" s="211">
        <f>+P8</f>
        <v>8</v>
      </c>
    </row>
    <row r="49" spans="1:16" ht="12.75" customHeight="1" thickBot="1" x14ac:dyDescent="0.25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216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217" t="s">
        <v>19</v>
      </c>
      <c r="G52" s="217" t="s">
        <v>20</v>
      </c>
      <c r="H52" s="217" t="s">
        <v>21</v>
      </c>
      <c r="I52" s="218" t="s">
        <v>22</v>
      </c>
      <c r="J52" s="70" t="s">
        <v>9</v>
      </c>
      <c r="K52" s="217" t="s">
        <v>19</v>
      </c>
      <c r="L52" s="217" t="s">
        <v>20</v>
      </c>
      <c r="M52" s="217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219"/>
      <c r="G53" s="219"/>
      <c r="H53" s="219"/>
      <c r="I53" s="220" t="s">
        <v>24</v>
      </c>
      <c r="J53" s="72" t="s">
        <v>23</v>
      </c>
      <c r="K53" s="219"/>
      <c r="L53" s="219"/>
      <c r="M53" s="219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212" t="s">
        <v>29</v>
      </c>
      <c r="G54" s="212" t="s">
        <v>30</v>
      </c>
      <c r="H54" s="212" t="s">
        <v>31</v>
      </c>
      <c r="I54" s="103" t="s">
        <v>32</v>
      </c>
      <c r="J54" s="104" t="s">
        <v>33</v>
      </c>
      <c r="K54" s="212" t="s">
        <v>34</v>
      </c>
      <c r="L54" s="212" t="s">
        <v>35</v>
      </c>
      <c r="M54" s="212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25">
        <f>SUM(C57,C60)</f>
        <v>814</v>
      </c>
      <c r="D55" s="526"/>
      <c r="E55" s="526"/>
      <c r="F55" s="232">
        <f>SUM(F57,F60)</f>
        <v>85</v>
      </c>
      <c r="G55" s="232">
        <f>SUM(G57,G60)</f>
        <v>97</v>
      </c>
      <c r="H55" s="213">
        <f>SUM(H57,H60)</f>
        <v>4</v>
      </c>
      <c r="I55" s="16">
        <f>SUM(I57,I60)</f>
        <v>822</v>
      </c>
      <c r="J55" s="16">
        <f>SUM(J57,J60)</f>
        <v>5</v>
      </c>
      <c r="K55" s="16">
        <f t="shared" ref="K55:N55" si="7">SUM(K57,K60)</f>
        <v>0</v>
      </c>
      <c r="L55" s="16">
        <f t="shared" si="7"/>
        <v>0</v>
      </c>
      <c r="M55" s="16">
        <f t="shared" si="7"/>
        <v>0</v>
      </c>
      <c r="N55" s="527">
        <f t="shared" si="7"/>
        <v>5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30"/>
      <c r="D56" s="531"/>
      <c r="E56" s="531"/>
      <c r="F56" s="215"/>
      <c r="G56" s="215"/>
      <c r="H56" s="215"/>
      <c r="I56" s="73"/>
      <c r="J56" s="214"/>
      <c r="K56" s="215"/>
      <c r="L56" s="215"/>
      <c r="M56" s="215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69">
        <f>SUM(C58:E59)</f>
        <v>0</v>
      </c>
      <c r="D57" s="570"/>
      <c r="E57" s="570"/>
      <c r="F57" s="230">
        <f>SUM(F58:F59)</f>
        <v>0</v>
      </c>
      <c r="G57" s="228">
        <f t="shared" ref="G57:H57" si="8">SUM(G58:G59)</f>
        <v>0</v>
      </c>
      <c r="H57" s="228">
        <f t="shared" si="8"/>
        <v>0</v>
      </c>
      <c r="I57" s="227">
        <f>SUM(C57-F57+G57-H57)</f>
        <v>0</v>
      </c>
      <c r="J57" s="228">
        <f>SUM(J58:J59)</f>
        <v>0</v>
      </c>
      <c r="K57" s="228">
        <f t="shared" ref="K57:M57" si="9">SUM(K58:K59)</f>
        <v>0</v>
      </c>
      <c r="L57" s="228">
        <f t="shared" si="9"/>
        <v>0</v>
      </c>
      <c r="M57" s="228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57">
        <v>0</v>
      </c>
      <c r="D58" s="558"/>
      <c r="E58" s="558"/>
      <c r="F58" s="231">
        <v>0</v>
      </c>
      <c r="G58" s="222">
        <v>0</v>
      </c>
      <c r="H58" s="222">
        <v>0</v>
      </c>
      <c r="I58" s="37">
        <f t="shared" ref="I58:I62" si="10">SUM(C58-F58+G58-H58)</f>
        <v>0</v>
      </c>
      <c r="J58" s="233">
        <v>0</v>
      </c>
      <c r="K58" s="233">
        <v>0</v>
      </c>
      <c r="L58" s="233">
        <v>0</v>
      </c>
      <c r="M58" s="233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57">
        <v>0</v>
      </c>
      <c r="D59" s="558"/>
      <c r="E59" s="558"/>
      <c r="F59" s="231">
        <v>0</v>
      </c>
      <c r="G59" s="222">
        <v>0</v>
      </c>
      <c r="H59" s="222">
        <v>0</v>
      </c>
      <c r="I59" s="37">
        <f t="shared" si="10"/>
        <v>0</v>
      </c>
      <c r="J59" s="233">
        <v>0</v>
      </c>
      <c r="K59" s="233">
        <v>0</v>
      </c>
      <c r="L59" s="233">
        <v>0</v>
      </c>
      <c r="M59" s="233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69">
        <f>SUM(C61:E62)</f>
        <v>814</v>
      </c>
      <c r="D60" s="570"/>
      <c r="E60" s="570"/>
      <c r="F60" s="230">
        <f>SUM(F61:F62)</f>
        <v>85</v>
      </c>
      <c r="G60" s="228">
        <f>SUM(G61:G62)</f>
        <v>97</v>
      </c>
      <c r="H60" s="228">
        <f t="shared" ref="H60" si="11">SUM(H61:H62)</f>
        <v>4</v>
      </c>
      <c r="I60" s="227">
        <f t="shared" si="10"/>
        <v>822</v>
      </c>
      <c r="J60" s="25">
        <f>SUM(J61:J62)</f>
        <v>5</v>
      </c>
      <c r="K60" s="25">
        <f t="shared" ref="K60:M60" si="12">SUM(K61:K62)</f>
        <v>0</v>
      </c>
      <c r="L60" s="25">
        <f t="shared" si="12"/>
        <v>0</v>
      </c>
      <c r="M60" s="25">
        <f t="shared" si="12"/>
        <v>0</v>
      </c>
      <c r="N60" s="514">
        <f>SUM(N61:P62)</f>
        <v>5</v>
      </c>
      <c r="O60" s="514"/>
      <c r="P60" s="568"/>
    </row>
    <row r="61" spans="1:16" ht="12.75" customHeight="1" x14ac:dyDescent="0.2">
      <c r="A61" s="21"/>
      <c r="B61" s="23" t="s">
        <v>41</v>
      </c>
      <c r="C61" s="557">
        <v>0</v>
      </c>
      <c r="D61" s="558"/>
      <c r="E61" s="558"/>
      <c r="F61" s="231">
        <v>0</v>
      </c>
      <c r="G61" s="222">
        <v>97</v>
      </c>
      <c r="H61" s="222">
        <v>0</v>
      </c>
      <c r="I61" s="37">
        <f t="shared" si="10"/>
        <v>97</v>
      </c>
      <c r="J61" s="75">
        <v>5</v>
      </c>
      <c r="K61" s="222">
        <v>0</v>
      </c>
      <c r="L61" s="222">
        <v>0</v>
      </c>
      <c r="M61" s="222">
        <v>0</v>
      </c>
      <c r="N61" s="514">
        <f>SUM(J61-K61+L61-M61)</f>
        <v>5</v>
      </c>
      <c r="O61" s="514"/>
      <c r="P61" s="568"/>
    </row>
    <row r="62" spans="1:16" ht="15" x14ac:dyDescent="0.2">
      <c r="A62" s="21"/>
      <c r="B62" s="23" t="s">
        <v>42</v>
      </c>
      <c r="C62" s="557">
        <v>814</v>
      </c>
      <c r="D62" s="558"/>
      <c r="E62" s="558"/>
      <c r="F62" s="231">
        <v>85</v>
      </c>
      <c r="G62" s="222">
        <v>0</v>
      </c>
      <c r="H62" s="222">
        <v>4</v>
      </c>
      <c r="I62" s="37">
        <f t="shared" si="10"/>
        <v>725</v>
      </c>
      <c r="J62" s="75">
        <v>0</v>
      </c>
      <c r="K62" s="222">
        <v>0</v>
      </c>
      <c r="L62" s="222">
        <v>0</v>
      </c>
      <c r="M62" s="222">
        <v>0</v>
      </c>
      <c r="N62" s="514">
        <f>SUM(J62-K62+L62-M62)</f>
        <v>0</v>
      </c>
      <c r="O62" s="514"/>
      <c r="P62" s="568"/>
    </row>
    <row r="63" spans="1:16" x14ac:dyDescent="0.2">
      <c r="A63" s="18">
        <v>2</v>
      </c>
      <c r="B63" s="19" t="s">
        <v>44</v>
      </c>
      <c r="C63" s="530"/>
      <c r="D63" s="531"/>
      <c r="E63" s="531"/>
      <c r="F63" s="215"/>
      <c r="G63" s="215"/>
      <c r="H63" s="215"/>
      <c r="I63" s="225"/>
      <c r="J63" s="214"/>
      <c r="K63" s="215"/>
      <c r="L63" s="215"/>
      <c r="M63" s="215"/>
      <c r="N63" s="559"/>
      <c r="O63" s="559"/>
      <c r="P63" s="560"/>
    </row>
    <row r="64" spans="1:16" ht="14.25" x14ac:dyDescent="0.2">
      <c r="A64" s="21"/>
      <c r="B64" s="23" t="s">
        <v>45</v>
      </c>
      <c r="C64" s="557">
        <v>0</v>
      </c>
      <c r="D64" s="558"/>
      <c r="E64" s="558"/>
      <c r="F64" s="231">
        <v>0</v>
      </c>
      <c r="G64" s="222">
        <v>0</v>
      </c>
      <c r="H64" s="222">
        <v>0</v>
      </c>
      <c r="I64" s="227">
        <f t="shared" ref="I64:I67" si="13">SUM(C64-F64+G64-H64)</f>
        <v>0</v>
      </c>
      <c r="J64" s="214"/>
      <c r="K64" s="215"/>
      <c r="L64" s="215"/>
      <c r="M64" s="215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57">
        <v>814</v>
      </c>
      <c r="D65" s="558"/>
      <c r="E65" s="558"/>
      <c r="F65" s="231">
        <v>85</v>
      </c>
      <c r="G65" s="222">
        <v>97</v>
      </c>
      <c r="H65" s="222">
        <v>4</v>
      </c>
      <c r="I65" s="227">
        <f t="shared" si="13"/>
        <v>822</v>
      </c>
      <c r="J65" s="214"/>
      <c r="K65" s="215"/>
      <c r="L65" s="215"/>
      <c r="M65" s="215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57">
        <v>0</v>
      </c>
      <c r="D66" s="558"/>
      <c r="E66" s="558"/>
      <c r="F66" s="222">
        <v>0</v>
      </c>
      <c r="G66" s="222">
        <v>0</v>
      </c>
      <c r="H66" s="222">
        <v>0</v>
      </c>
      <c r="I66" s="227">
        <f t="shared" si="13"/>
        <v>0</v>
      </c>
      <c r="J66" s="214"/>
      <c r="K66" s="215"/>
      <c r="L66" s="215"/>
      <c r="M66" s="215"/>
      <c r="N66" s="559"/>
      <c r="O66" s="559"/>
      <c r="P66" s="560"/>
    </row>
    <row r="67" spans="1:16" ht="14.25" x14ac:dyDescent="0.2">
      <c r="A67" s="27"/>
      <c r="B67" s="28" t="s">
        <v>48</v>
      </c>
      <c r="C67" s="561">
        <v>0</v>
      </c>
      <c r="D67" s="562"/>
      <c r="E67" s="562"/>
      <c r="F67" s="224">
        <v>0</v>
      </c>
      <c r="G67" s="224">
        <v>0</v>
      </c>
      <c r="H67" s="224">
        <v>0</v>
      </c>
      <c r="I67" s="227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5" thickBot="1" x14ac:dyDescent="0.25">
      <c r="A68" s="30">
        <v>3</v>
      </c>
      <c r="B68" s="31" t="s">
        <v>49</v>
      </c>
      <c r="C68" s="565">
        <v>0</v>
      </c>
      <c r="D68" s="566"/>
      <c r="E68" s="566"/>
      <c r="F68" s="53">
        <v>0</v>
      </c>
      <c r="G68" s="53">
        <v>0</v>
      </c>
      <c r="H68" s="226"/>
      <c r="I68" s="79"/>
      <c r="J68" s="80"/>
      <c r="K68" s="209"/>
      <c r="L68" s="209"/>
      <c r="M68" s="209"/>
      <c r="N68" s="508"/>
      <c r="O68" s="508"/>
      <c r="P68" s="567"/>
    </row>
    <row r="69" spans="1:16" x14ac:dyDescent="0.2">
      <c r="B69" s="206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206"/>
      <c r="D71" s="206"/>
      <c r="E71" s="206"/>
      <c r="G71" s="1" t="s">
        <v>1</v>
      </c>
      <c r="N71" s="206"/>
      <c r="O71" s="206"/>
      <c r="P71" s="206"/>
    </row>
    <row r="72" spans="1:16" ht="12.75" customHeight="1" x14ac:dyDescent="0.2">
      <c r="C72" s="206"/>
      <c r="D72" s="206"/>
      <c r="E72" s="206"/>
      <c r="N72" s="206"/>
      <c r="O72" s="206"/>
      <c r="P72" s="206"/>
    </row>
    <row r="73" spans="1:16" ht="7.5" customHeight="1" x14ac:dyDescent="0.2">
      <c r="C73" s="206"/>
      <c r="D73" s="206"/>
      <c r="E73" s="206"/>
      <c r="N73" s="206"/>
      <c r="O73" s="206"/>
      <c r="P73" s="206"/>
    </row>
    <row r="74" spans="1:16" ht="18" customHeight="1" x14ac:dyDescent="0.2">
      <c r="C74" s="206"/>
      <c r="D74" s="206"/>
      <c r="E74" s="206"/>
      <c r="N74" s="206"/>
      <c r="O74" s="206"/>
      <c r="P74" s="206"/>
    </row>
    <row r="75" spans="1:16" ht="12.75" customHeight="1" x14ac:dyDescent="0.2">
      <c r="C75" s="206"/>
      <c r="D75" s="206"/>
      <c r="E75" s="206"/>
      <c r="N75" s="206"/>
      <c r="O75" s="206"/>
      <c r="P75" s="206"/>
    </row>
    <row r="76" spans="1:16" ht="12.75" customHeight="1" x14ac:dyDescent="0.2">
      <c r="C76" s="206"/>
      <c r="D76" s="206"/>
      <c r="E76" s="206"/>
      <c r="N76" s="206"/>
      <c r="O76" s="206"/>
      <c r="P76" s="206"/>
    </row>
    <row r="77" spans="1:16" ht="12.75" customHeight="1" x14ac:dyDescent="0.2">
      <c r="C77" s="206"/>
      <c r="D77" s="206"/>
      <c r="E77" s="206"/>
      <c r="N77" s="206"/>
      <c r="O77" s="206"/>
      <c r="P77" s="206"/>
    </row>
    <row r="78" spans="1:16" x14ac:dyDescent="0.2">
      <c r="C78" s="206"/>
      <c r="D78" s="206"/>
      <c r="E78" s="206"/>
      <c r="N78" s="206"/>
      <c r="O78" s="206"/>
      <c r="P78" s="206"/>
    </row>
    <row r="79" spans="1:16" ht="30" customHeight="1" x14ac:dyDescent="0.2">
      <c r="C79" s="206"/>
      <c r="D79" s="206"/>
      <c r="E79" s="206"/>
      <c r="N79" s="206"/>
      <c r="O79" s="206"/>
      <c r="P79" s="206"/>
    </row>
    <row r="80" spans="1:16" ht="25.5" customHeight="1" x14ac:dyDescent="0.2">
      <c r="C80" s="206"/>
      <c r="D80" s="206"/>
      <c r="E80" s="206"/>
      <c r="N80" s="206"/>
      <c r="O80" s="206"/>
      <c r="P80" s="206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211">
        <v>1</v>
      </c>
      <c r="E86" s="211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Agustus</v>
      </c>
      <c r="N87" s="534"/>
      <c r="O87" s="211">
        <f>+O47:P47</f>
        <v>0</v>
      </c>
      <c r="P87" s="211">
        <f>P47</f>
        <v>8</v>
      </c>
    </row>
    <row r="88" spans="1:16" ht="15.75" customHeight="1" x14ac:dyDescent="0.2">
      <c r="A88" s="239" t="s">
        <v>54</v>
      </c>
      <c r="B88" s="239"/>
      <c r="C88" s="211">
        <v>0</v>
      </c>
      <c r="D88" s="211">
        <v>4</v>
      </c>
      <c r="E88" s="211">
        <v>0</v>
      </c>
      <c r="I88" s="543"/>
      <c r="J88" s="221"/>
      <c r="K88" s="5"/>
      <c r="L88" s="44" t="s">
        <v>12</v>
      </c>
      <c r="M88" s="533" t="str">
        <f>M48</f>
        <v>: 2018</v>
      </c>
      <c r="N88" s="534"/>
      <c r="O88" s="211">
        <v>1</v>
      </c>
      <c r="P88" s="211">
        <f>+P48</f>
        <v>8</v>
      </c>
    </row>
    <row r="89" spans="1:16" ht="20.100000000000001" customHeight="1" thickBot="1" x14ac:dyDescent="0.25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216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217" t="s">
        <v>19</v>
      </c>
      <c r="G92" s="217" t="s">
        <v>20</v>
      </c>
      <c r="H92" s="217" t="s">
        <v>21</v>
      </c>
      <c r="I92" s="218" t="s">
        <v>22</v>
      </c>
      <c r="J92" s="70" t="s">
        <v>9</v>
      </c>
      <c r="K92" s="217" t="s">
        <v>19</v>
      </c>
      <c r="L92" s="217" t="s">
        <v>20</v>
      </c>
      <c r="M92" s="217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219"/>
      <c r="G93" s="219"/>
      <c r="H93" s="219"/>
      <c r="I93" s="220" t="s">
        <v>24</v>
      </c>
      <c r="J93" s="72" t="s">
        <v>23</v>
      </c>
      <c r="K93" s="219"/>
      <c r="L93" s="219"/>
      <c r="M93" s="219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212" t="s">
        <v>29</v>
      </c>
      <c r="G94" s="212" t="s">
        <v>30</v>
      </c>
      <c r="H94" s="212" t="s">
        <v>31</v>
      </c>
      <c r="I94" s="103" t="s">
        <v>32</v>
      </c>
      <c r="J94" s="104" t="s">
        <v>33</v>
      </c>
      <c r="K94" s="212" t="s">
        <v>34</v>
      </c>
      <c r="L94" s="212" t="s">
        <v>35</v>
      </c>
      <c r="M94" s="212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342</v>
      </c>
      <c r="D95" s="526"/>
      <c r="E95" s="526"/>
      <c r="F95" s="63">
        <f>SUM(F97,F100)</f>
        <v>342</v>
      </c>
      <c r="G95" s="232">
        <f>SUM(G97,G100)</f>
        <v>347</v>
      </c>
      <c r="H95" s="213">
        <f>SUM(H97,H100)</f>
        <v>0</v>
      </c>
      <c r="I95" s="16">
        <f>SUM(I97,I100)</f>
        <v>347</v>
      </c>
      <c r="J95" s="16">
        <f>SUM(J97,J100)</f>
        <v>160</v>
      </c>
      <c r="K95" s="16">
        <f t="shared" ref="K95:N95" si="15">SUM(K97,K100)</f>
        <v>0</v>
      </c>
      <c r="L95" s="16">
        <f t="shared" si="15"/>
        <v>90</v>
      </c>
      <c r="M95" s="16">
        <f t="shared" si="15"/>
        <v>86</v>
      </c>
      <c r="N95" s="527">
        <f t="shared" si="15"/>
        <v>164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215"/>
      <c r="G96" s="215"/>
      <c r="H96" s="215"/>
      <c r="I96" s="73"/>
      <c r="J96" s="214"/>
      <c r="K96" s="215"/>
      <c r="L96" s="215"/>
      <c r="M96" s="215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65">
        <f>SUM(F98:F99)</f>
        <v>0</v>
      </c>
      <c r="G97" s="228">
        <f t="shared" ref="G97:H97" si="16">SUM(G98:G99)</f>
        <v>0</v>
      </c>
      <c r="H97" s="228">
        <f t="shared" si="16"/>
        <v>0</v>
      </c>
      <c r="I97" s="227">
        <f>SUM(C97-F97+G97-H97)</f>
        <v>0</v>
      </c>
      <c r="J97" s="228">
        <f>SUM(J98:J99)</f>
        <v>0</v>
      </c>
      <c r="K97" s="228">
        <f t="shared" ref="K97:M97" si="17">SUM(K98:K99)</f>
        <v>0</v>
      </c>
      <c r="L97" s="228">
        <f t="shared" si="17"/>
        <v>0</v>
      </c>
      <c r="M97" s="228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66">
        <v>0</v>
      </c>
      <c r="G98" s="222">
        <v>0</v>
      </c>
      <c r="H98" s="222">
        <v>0</v>
      </c>
      <c r="I98" s="37">
        <f t="shared" ref="I98:I102" si="18">SUM(C98-F98+G98-H98)</f>
        <v>0</v>
      </c>
      <c r="J98" s="233">
        <v>0</v>
      </c>
      <c r="K98" s="233">
        <v>0</v>
      </c>
      <c r="L98" s="233">
        <v>0</v>
      </c>
      <c r="M98" s="233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66">
        <v>0</v>
      </c>
      <c r="G99" s="222">
        <v>0</v>
      </c>
      <c r="H99" s="222">
        <v>0</v>
      </c>
      <c r="I99" s="37">
        <f t="shared" si="18"/>
        <v>0</v>
      </c>
      <c r="J99" s="233">
        <v>0</v>
      </c>
      <c r="K99" s="233">
        <v>0</v>
      </c>
      <c r="L99" s="233">
        <v>0</v>
      </c>
      <c r="M99" s="233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342</v>
      </c>
      <c r="D100" s="570"/>
      <c r="E100" s="570"/>
      <c r="F100" s="65">
        <f>SUM(F101:F102)</f>
        <v>342</v>
      </c>
      <c r="G100" s="228">
        <f t="shared" ref="G100:H100" si="19">SUM(G101:G102)</f>
        <v>347</v>
      </c>
      <c r="H100" s="228">
        <f t="shared" si="19"/>
        <v>0</v>
      </c>
      <c r="I100" s="227">
        <f t="shared" si="18"/>
        <v>347</v>
      </c>
      <c r="J100" s="25">
        <f>SUM(J101:J102)</f>
        <v>160</v>
      </c>
      <c r="K100" s="25">
        <f t="shared" ref="K100:M100" si="20">SUM(K101:K102)</f>
        <v>0</v>
      </c>
      <c r="L100" s="25">
        <f t="shared" si="20"/>
        <v>90</v>
      </c>
      <c r="M100" s="25">
        <f t="shared" si="20"/>
        <v>86</v>
      </c>
      <c r="N100" s="514">
        <f>SUM(N101:P102)</f>
        <v>164</v>
      </c>
      <c r="O100" s="514"/>
      <c r="P100" s="568"/>
    </row>
    <row r="101" spans="1:16" ht="15" x14ac:dyDescent="0.2">
      <c r="A101" s="21"/>
      <c r="B101" s="23" t="s">
        <v>41</v>
      </c>
      <c r="C101" s="557">
        <v>70</v>
      </c>
      <c r="D101" s="558"/>
      <c r="E101" s="558"/>
      <c r="F101" s="66">
        <v>70</v>
      </c>
      <c r="G101" s="222">
        <v>280</v>
      </c>
      <c r="H101" s="222">
        <v>0</v>
      </c>
      <c r="I101" s="37">
        <f t="shared" si="18"/>
        <v>280</v>
      </c>
      <c r="J101" s="75">
        <v>160</v>
      </c>
      <c r="K101" s="222">
        <v>0</v>
      </c>
      <c r="L101" s="222">
        <v>90</v>
      </c>
      <c r="M101" s="222">
        <v>86</v>
      </c>
      <c r="N101" s="514">
        <f>SUM(J101-K101+L101-M101)</f>
        <v>164</v>
      </c>
      <c r="O101" s="514"/>
      <c r="P101" s="568"/>
    </row>
    <row r="102" spans="1:16" ht="15" x14ac:dyDescent="0.2">
      <c r="A102" s="21"/>
      <c r="B102" s="23" t="s">
        <v>42</v>
      </c>
      <c r="C102" s="557">
        <v>272</v>
      </c>
      <c r="D102" s="558"/>
      <c r="E102" s="558"/>
      <c r="F102" s="66">
        <v>272</v>
      </c>
      <c r="G102" s="222">
        <v>67</v>
      </c>
      <c r="H102" s="222">
        <v>0</v>
      </c>
      <c r="I102" s="37">
        <f t="shared" si="18"/>
        <v>67</v>
      </c>
      <c r="J102" s="75">
        <v>0</v>
      </c>
      <c r="K102" s="222">
        <v>0</v>
      </c>
      <c r="L102" s="222">
        <v>0</v>
      </c>
      <c r="M102" s="222">
        <v>0</v>
      </c>
      <c r="N102" s="514">
        <f>SUM(J102-K102+L102-M102)</f>
        <v>0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215"/>
      <c r="G103" s="215"/>
      <c r="H103" s="215"/>
      <c r="I103" s="225"/>
      <c r="J103" s="214"/>
      <c r="K103" s="215"/>
      <c r="L103" s="215"/>
      <c r="M103" s="215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0</v>
      </c>
      <c r="D104" s="558"/>
      <c r="E104" s="558"/>
      <c r="F104" s="66">
        <v>0</v>
      </c>
      <c r="G104" s="222">
        <v>0</v>
      </c>
      <c r="H104" s="222">
        <v>0</v>
      </c>
      <c r="I104" s="227">
        <f t="shared" ref="I104:I107" si="21">SUM(C104-F104+G104-H104)</f>
        <v>0</v>
      </c>
      <c r="J104" s="214"/>
      <c r="K104" s="215"/>
      <c r="L104" s="215"/>
      <c r="M104" s="215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220</v>
      </c>
      <c r="D105" s="558"/>
      <c r="E105" s="558"/>
      <c r="F105" s="231">
        <v>220</v>
      </c>
      <c r="G105" s="222">
        <v>282</v>
      </c>
      <c r="H105" s="222">
        <v>0</v>
      </c>
      <c r="I105" s="227">
        <f t="shared" si="21"/>
        <v>282</v>
      </c>
      <c r="J105" s="214"/>
      <c r="K105" s="215"/>
      <c r="L105" s="215"/>
      <c r="M105" s="215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231">
        <v>0</v>
      </c>
      <c r="G106" s="222">
        <v>0</v>
      </c>
      <c r="H106" s="222">
        <v>0</v>
      </c>
      <c r="I106" s="227">
        <f t="shared" si="21"/>
        <v>0</v>
      </c>
      <c r="J106" s="214"/>
      <c r="K106" s="215"/>
      <c r="L106" s="215"/>
      <c r="M106" s="215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122</v>
      </c>
      <c r="D107" s="562"/>
      <c r="E107" s="562"/>
      <c r="F107" s="234">
        <v>122</v>
      </c>
      <c r="G107" s="224">
        <v>65</v>
      </c>
      <c r="H107" s="224">
        <v>0</v>
      </c>
      <c r="I107" s="227">
        <f t="shared" si="21"/>
        <v>65</v>
      </c>
      <c r="J107" s="78"/>
      <c r="K107" s="29"/>
      <c r="L107" s="29"/>
      <c r="M107" s="29"/>
      <c r="N107" s="563"/>
      <c r="O107" s="563"/>
      <c r="P107" s="564"/>
    </row>
    <row r="108" spans="1:16" ht="13.5" customHeight="1" thickBot="1" x14ac:dyDescent="0.25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226"/>
      <c r="I108" s="79"/>
      <c r="J108" s="80"/>
      <c r="K108" s="209"/>
      <c r="L108" s="209"/>
      <c r="M108" s="209"/>
      <c r="N108" s="508"/>
      <c r="O108" s="508"/>
      <c r="P108" s="567"/>
    </row>
    <row r="109" spans="1:16" ht="12.75" customHeight="1" x14ac:dyDescent="0.2">
      <c r="B109" s="206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>SUM(G104:G107)-G95</f>
        <v>0</v>
      </c>
      <c r="H109" s="50">
        <f t="shared" ref="H109:I109" si="22">SUM(H104:H107)-H95</f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30" customHeight="1" x14ac:dyDescent="0.2">
      <c r="C111" s="206"/>
      <c r="D111" s="206"/>
      <c r="E111" s="206"/>
      <c r="J111" s="1" t="s">
        <v>1</v>
      </c>
      <c r="N111" s="206"/>
      <c r="O111" s="206"/>
      <c r="P111" s="206"/>
    </row>
    <row r="112" spans="1:16" ht="25.5" customHeight="1" x14ac:dyDescent="0.2">
      <c r="C112" s="206"/>
      <c r="D112" s="206"/>
      <c r="E112" s="206"/>
      <c r="N112" s="206"/>
      <c r="O112" s="206"/>
      <c r="P112" s="206"/>
    </row>
    <row r="113" spans="1:16" ht="20.100000000000001" customHeight="1" x14ac:dyDescent="0.2">
      <c r="C113" s="206"/>
      <c r="D113" s="206"/>
      <c r="E113" s="206"/>
      <c r="N113" s="206"/>
      <c r="O113" s="206"/>
      <c r="P113" s="206"/>
    </row>
    <row r="114" spans="1:16" ht="20.100000000000001" customHeight="1" x14ac:dyDescent="0.2">
      <c r="C114" s="206"/>
      <c r="D114" s="206"/>
      <c r="E114" s="206"/>
      <c r="N114" s="206"/>
      <c r="O114" s="206"/>
      <c r="P114" s="206"/>
    </row>
    <row r="115" spans="1:16" ht="20.100000000000001" customHeight="1" x14ac:dyDescent="0.2">
      <c r="C115" s="206"/>
      <c r="D115" s="206"/>
      <c r="E115" s="206"/>
      <c r="N115" s="206"/>
      <c r="O115" s="206"/>
      <c r="P115" s="206"/>
    </row>
    <row r="116" spans="1:16" ht="20.100000000000001" customHeight="1" x14ac:dyDescent="0.2">
      <c r="C116" s="206"/>
      <c r="D116" s="206"/>
      <c r="E116" s="206"/>
      <c r="N116" s="206"/>
      <c r="O116" s="206"/>
      <c r="P116" s="206"/>
    </row>
    <row r="117" spans="1:16" ht="20.100000000000001" customHeight="1" x14ac:dyDescent="0.2">
      <c r="C117" s="206"/>
      <c r="D117" s="206"/>
      <c r="E117" s="206"/>
      <c r="N117" s="206"/>
      <c r="O117" s="206"/>
      <c r="P117" s="206"/>
    </row>
    <row r="118" spans="1:16" ht="20.100000000000001" customHeight="1" x14ac:dyDescent="0.2">
      <c r="C118" s="206"/>
      <c r="D118" s="206"/>
      <c r="E118" s="206"/>
      <c r="N118" s="206"/>
      <c r="O118" s="206"/>
      <c r="P118" s="206"/>
    </row>
    <row r="119" spans="1:16" ht="20.100000000000001" customHeight="1" x14ac:dyDescent="0.2">
      <c r="C119" s="206"/>
      <c r="D119" s="206"/>
      <c r="E119" s="206"/>
      <c r="N119" s="206"/>
      <c r="O119" s="206"/>
      <c r="P119" s="206"/>
    </row>
    <row r="120" spans="1:16" ht="26.25" customHeight="1" x14ac:dyDescent="0.2">
      <c r="C120" s="206"/>
      <c r="D120" s="206"/>
      <c r="E120" s="206"/>
      <c r="N120" s="206"/>
      <c r="O120" s="206"/>
      <c r="P120" s="206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211">
        <v>1</v>
      </c>
      <c r="E126" s="211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Agustus</v>
      </c>
      <c r="N127" s="534"/>
      <c r="O127" s="211">
        <f>+O87:P87</f>
        <v>0</v>
      </c>
      <c r="P127" s="211">
        <f>P87</f>
        <v>8</v>
      </c>
    </row>
    <row r="128" spans="1:16" ht="12.75" customHeight="1" x14ac:dyDescent="0.2">
      <c r="A128" s="235" t="s">
        <v>55</v>
      </c>
      <c r="B128" s="235"/>
      <c r="C128" s="211">
        <v>0</v>
      </c>
      <c r="D128" s="211">
        <v>3</v>
      </c>
      <c r="E128" s="211">
        <v>0</v>
      </c>
      <c r="I128" s="543"/>
      <c r="J128" s="221"/>
      <c r="K128" s="5"/>
      <c r="L128" s="44" t="s">
        <v>12</v>
      </c>
      <c r="M128" s="533" t="str">
        <f>M88</f>
        <v>: 2018</v>
      </c>
      <c r="N128" s="534"/>
      <c r="O128" s="211">
        <v>1</v>
      </c>
      <c r="P128" s="211">
        <f>+P8</f>
        <v>8</v>
      </c>
    </row>
    <row r="129" spans="1:16" ht="12.75" customHeight="1" thickBot="1" x14ac:dyDescent="0.25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2.7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216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2.75" customHeight="1" x14ac:dyDescent="0.2">
      <c r="A132" s="540"/>
      <c r="B132" s="542"/>
      <c r="C132" s="548" t="s">
        <v>9</v>
      </c>
      <c r="D132" s="549"/>
      <c r="E132" s="549"/>
      <c r="F132" s="217" t="s">
        <v>19</v>
      </c>
      <c r="G132" s="217" t="s">
        <v>20</v>
      </c>
      <c r="H132" s="217" t="s">
        <v>21</v>
      </c>
      <c r="I132" s="218" t="s">
        <v>22</v>
      </c>
      <c r="J132" s="70" t="s">
        <v>9</v>
      </c>
      <c r="K132" s="217" t="s">
        <v>19</v>
      </c>
      <c r="L132" s="217" t="s">
        <v>20</v>
      </c>
      <c r="M132" s="217" t="s">
        <v>21</v>
      </c>
      <c r="N132" s="550" t="s">
        <v>22</v>
      </c>
      <c r="O132" s="550"/>
      <c r="P132" s="551"/>
    </row>
    <row r="133" spans="1:16" ht="12.75" customHeight="1" x14ac:dyDescent="0.2">
      <c r="A133" s="540"/>
      <c r="B133" s="542"/>
      <c r="C133" s="552" t="s">
        <v>23</v>
      </c>
      <c r="D133" s="553"/>
      <c r="E133" s="553"/>
      <c r="F133" s="219"/>
      <c r="G133" s="219"/>
      <c r="H133" s="219"/>
      <c r="I133" s="220" t="s">
        <v>24</v>
      </c>
      <c r="J133" s="72" t="s">
        <v>23</v>
      </c>
      <c r="K133" s="219"/>
      <c r="L133" s="219"/>
      <c r="M133" s="219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212" t="s">
        <v>29</v>
      </c>
      <c r="G134" s="212" t="s">
        <v>30</v>
      </c>
      <c r="H134" s="212" t="s">
        <v>31</v>
      </c>
      <c r="I134" s="103" t="s">
        <v>32</v>
      </c>
      <c r="J134" s="104" t="s">
        <v>33</v>
      </c>
      <c r="K134" s="212" t="s">
        <v>34</v>
      </c>
      <c r="L134" s="212" t="s">
        <v>35</v>
      </c>
      <c r="M134" s="212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213">
        <f>SUM(F137,F140)</f>
        <v>0</v>
      </c>
      <c r="G135" s="213">
        <f>SUM(G137,G140)</f>
        <v>0</v>
      </c>
      <c r="H135" s="213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215"/>
      <c r="G136" s="215"/>
      <c r="H136" s="215"/>
      <c r="I136" s="73"/>
      <c r="J136" s="214"/>
      <c r="K136" s="215"/>
      <c r="L136" s="215"/>
      <c r="M136" s="215"/>
      <c r="N136" s="531"/>
      <c r="O136" s="531"/>
      <c r="P136" s="532"/>
    </row>
    <row r="137" spans="1:16" ht="7.5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228">
        <f>SUM(F138:F139)</f>
        <v>0</v>
      </c>
      <c r="G137" s="228">
        <f t="shared" ref="G137:H137" si="24">SUM(G138:G139)</f>
        <v>0</v>
      </c>
      <c r="H137" s="228">
        <f t="shared" si="24"/>
        <v>0</v>
      </c>
      <c r="I137" s="227">
        <f>SUM(C137-F137+G137-H137)</f>
        <v>0</v>
      </c>
      <c r="J137" s="228">
        <f>SUM(J138:J139)</f>
        <v>0</v>
      </c>
      <c r="K137" s="228">
        <f t="shared" ref="K137:M137" si="25">SUM(K138:K139)</f>
        <v>0</v>
      </c>
      <c r="L137" s="228">
        <f t="shared" si="25"/>
        <v>0</v>
      </c>
      <c r="M137" s="228">
        <f t="shared" si="25"/>
        <v>0</v>
      </c>
      <c r="N137" s="514">
        <f>SUM(N138:P139)</f>
        <v>0</v>
      </c>
      <c r="O137" s="514"/>
      <c r="P137" s="568"/>
    </row>
    <row r="138" spans="1:16" ht="18" customHeight="1" x14ac:dyDescent="0.2">
      <c r="A138" s="21"/>
      <c r="B138" s="23" t="s">
        <v>41</v>
      </c>
      <c r="C138" s="557">
        <v>0</v>
      </c>
      <c r="D138" s="558"/>
      <c r="E138" s="558"/>
      <c r="F138" s="222">
        <v>0</v>
      </c>
      <c r="G138" s="222">
        <v>0</v>
      </c>
      <c r="H138" s="222">
        <v>0</v>
      </c>
      <c r="I138" s="37">
        <f t="shared" ref="I138:I142" si="26">SUM(C138-F138+G138-H138)</f>
        <v>0</v>
      </c>
      <c r="J138" s="233">
        <v>0</v>
      </c>
      <c r="K138" s="233">
        <v>0</v>
      </c>
      <c r="L138" s="233">
        <v>0</v>
      </c>
      <c r="M138" s="233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222">
        <v>0</v>
      </c>
      <c r="G139" s="222">
        <v>0</v>
      </c>
      <c r="H139" s="222">
        <v>0</v>
      </c>
      <c r="I139" s="37">
        <f t="shared" si="26"/>
        <v>0</v>
      </c>
      <c r="J139" s="233">
        <v>0</v>
      </c>
      <c r="K139" s="233">
        <v>0</v>
      </c>
      <c r="L139" s="233">
        <v>0</v>
      </c>
      <c r="M139" s="233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228">
        <f>SUM(F141:F142)</f>
        <v>0</v>
      </c>
      <c r="G140" s="228">
        <f t="shared" ref="G140:H140" si="27">SUM(G141:G142)</f>
        <v>0</v>
      </c>
      <c r="H140" s="228">
        <f t="shared" si="27"/>
        <v>0</v>
      </c>
      <c r="I140" s="227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222">
        <v>0</v>
      </c>
      <c r="G141" s="222">
        <v>0</v>
      </c>
      <c r="H141" s="222">
        <v>0</v>
      </c>
      <c r="I141" s="37">
        <f t="shared" si="26"/>
        <v>0</v>
      </c>
      <c r="J141" s="75">
        <v>0</v>
      </c>
      <c r="K141" s="222">
        <v>0</v>
      </c>
      <c r="L141" s="222">
        <v>0</v>
      </c>
      <c r="M141" s="222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222">
        <v>0</v>
      </c>
      <c r="G142" s="222">
        <v>0</v>
      </c>
      <c r="H142" s="222">
        <v>0</v>
      </c>
      <c r="I142" s="37">
        <f t="shared" si="26"/>
        <v>0</v>
      </c>
      <c r="J142" s="75">
        <v>0</v>
      </c>
      <c r="K142" s="222">
        <v>0</v>
      </c>
      <c r="L142" s="222">
        <v>0</v>
      </c>
      <c r="M142" s="222">
        <v>0</v>
      </c>
      <c r="N142" s="514">
        <f>SUM(J142-K142+L142-M142)</f>
        <v>0</v>
      </c>
      <c r="O142" s="514"/>
      <c r="P142" s="568"/>
    </row>
    <row r="143" spans="1:16" ht="30" customHeight="1" x14ac:dyDescent="0.2">
      <c r="A143" s="18">
        <v>2</v>
      </c>
      <c r="B143" s="19" t="s">
        <v>44</v>
      </c>
      <c r="C143" s="530"/>
      <c r="D143" s="531"/>
      <c r="E143" s="531"/>
      <c r="F143" s="215"/>
      <c r="G143" s="215"/>
      <c r="H143" s="215"/>
      <c r="I143" s="225"/>
      <c r="J143" s="214"/>
      <c r="K143" s="215"/>
      <c r="L143" s="215"/>
      <c r="M143" s="215"/>
      <c r="N143" s="559"/>
      <c r="O143" s="559"/>
      <c r="P143" s="560"/>
    </row>
    <row r="144" spans="1:16" ht="25.5" customHeight="1" x14ac:dyDescent="0.2">
      <c r="A144" s="21"/>
      <c r="B144" s="23" t="s">
        <v>45</v>
      </c>
      <c r="C144" s="557">
        <v>0</v>
      </c>
      <c r="D144" s="558"/>
      <c r="E144" s="558"/>
      <c r="F144" s="222">
        <v>0</v>
      </c>
      <c r="G144" s="222">
        <v>0</v>
      </c>
      <c r="H144" s="222">
        <v>0</v>
      </c>
      <c r="I144" s="227">
        <f t="shared" ref="I144:I147" si="29">SUM(C144-F144+G144-H144)</f>
        <v>0</v>
      </c>
      <c r="J144" s="214"/>
      <c r="K144" s="215"/>
      <c r="L144" s="215"/>
      <c r="M144" s="215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222">
        <v>0</v>
      </c>
      <c r="G145" s="222">
        <v>0</v>
      </c>
      <c r="H145" s="222">
        <v>0</v>
      </c>
      <c r="I145" s="227">
        <f t="shared" si="29"/>
        <v>0</v>
      </c>
      <c r="J145" s="214"/>
      <c r="K145" s="215"/>
      <c r="L145" s="215"/>
      <c r="M145" s="215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222">
        <v>0</v>
      </c>
      <c r="G146" s="222">
        <v>0</v>
      </c>
      <c r="H146" s="222">
        <v>0</v>
      </c>
      <c r="I146" s="227">
        <f t="shared" si="29"/>
        <v>0</v>
      </c>
      <c r="J146" s="214"/>
      <c r="K146" s="215"/>
      <c r="L146" s="215"/>
      <c r="M146" s="215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224">
        <v>0</v>
      </c>
      <c r="G147" s="224">
        <v>0</v>
      </c>
      <c r="H147" s="224">
        <v>0</v>
      </c>
      <c r="I147" s="227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thickBot="1" x14ac:dyDescent="0.25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226"/>
      <c r="I148" s="79"/>
      <c r="J148" s="80"/>
      <c r="K148" s="209"/>
      <c r="L148" s="209"/>
      <c r="M148" s="209"/>
      <c r="N148" s="508"/>
      <c r="O148" s="508"/>
      <c r="P148" s="567"/>
    </row>
    <row r="149" spans="1:16" ht="20.100000000000001" customHeight="1" x14ac:dyDescent="0.2">
      <c r="B149" s="206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206"/>
      <c r="D151" s="206"/>
      <c r="E151" s="206"/>
      <c r="N151" s="206"/>
      <c r="O151" s="206"/>
      <c r="P151" s="206"/>
    </row>
    <row r="152" spans="1:16" ht="26.25" customHeight="1" x14ac:dyDescent="0.2">
      <c r="C152" s="206"/>
      <c r="D152" s="206"/>
      <c r="E152" s="206"/>
      <c r="N152" s="206"/>
      <c r="O152" s="206"/>
      <c r="P152" s="206"/>
    </row>
    <row r="153" spans="1:16" ht="20.100000000000001" customHeight="1" x14ac:dyDescent="0.2">
      <c r="C153" s="206"/>
      <c r="D153" s="206"/>
      <c r="E153" s="206"/>
      <c r="N153" s="206"/>
      <c r="O153" s="206"/>
      <c r="P153" s="206"/>
    </row>
    <row r="154" spans="1:16" ht="20.100000000000001" customHeight="1" x14ac:dyDescent="0.2">
      <c r="C154" s="206"/>
      <c r="D154" s="206"/>
      <c r="E154" s="206"/>
      <c r="N154" s="206"/>
      <c r="O154" s="206"/>
      <c r="P154" s="206"/>
    </row>
    <row r="155" spans="1:16" ht="20.100000000000001" customHeight="1" x14ac:dyDescent="0.2">
      <c r="C155" s="206"/>
      <c r="D155" s="206"/>
      <c r="E155" s="206"/>
      <c r="N155" s="206"/>
      <c r="O155" s="206"/>
      <c r="P155" s="206"/>
    </row>
    <row r="156" spans="1:16" ht="20.100000000000001" customHeight="1" x14ac:dyDescent="0.2">
      <c r="C156" s="206"/>
      <c r="D156" s="206"/>
      <c r="E156" s="206"/>
      <c r="N156" s="206"/>
      <c r="O156" s="206"/>
      <c r="P156" s="206"/>
    </row>
    <row r="157" spans="1:16" ht="24" customHeight="1" x14ac:dyDescent="0.2">
      <c r="C157" s="206"/>
      <c r="D157" s="206"/>
      <c r="E157" s="206"/>
      <c r="N157" s="206"/>
      <c r="O157" s="206"/>
      <c r="P157" s="206"/>
    </row>
    <row r="158" spans="1:16" x14ac:dyDescent="0.2">
      <c r="C158" s="206"/>
      <c r="D158" s="206"/>
      <c r="E158" s="206"/>
      <c r="N158" s="206"/>
      <c r="O158" s="206"/>
      <c r="P158" s="206"/>
    </row>
    <row r="159" spans="1:16" x14ac:dyDescent="0.2">
      <c r="C159" s="206"/>
      <c r="D159" s="206"/>
      <c r="E159" s="206"/>
      <c r="N159" s="206"/>
      <c r="O159" s="206"/>
      <c r="P159" s="206"/>
    </row>
    <row r="160" spans="1:16" x14ac:dyDescent="0.2">
      <c r="C160" s="206"/>
      <c r="D160" s="206"/>
      <c r="E160" s="206"/>
      <c r="N160" s="206"/>
      <c r="O160" s="206"/>
      <c r="P160" s="206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211">
        <v>1</v>
      </c>
      <c r="E166" s="211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Agustus</v>
      </c>
      <c r="N167" s="534"/>
      <c r="O167" s="211">
        <f>+O127:P127</f>
        <v>0</v>
      </c>
      <c r="P167" s="211">
        <f>P127</f>
        <v>8</v>
      </c>
    </row>
    <row r="168" spans="1:16" ht="12.75" customHeight="1" x14ac:dyDescent="0.2">
      <c r="A168" s="235" t="s">
        <v>56</v>
      </c>
      <c r="B168" s="235"/>
      <c r="C168" s="83">
        <v>0</v>
      </c>
      <c r="D168" s="83">
        <v>2</v>
      </c>
      <c r="E168" s="83">
        <v>1</v>
      </c>
      <c r="I168" s="543"/>
      <c r="J168" s="221"/>
      <c r="K168" s="5"/>
      <c r="L168" s="44" t="s">
        <v>12</v>
      </c>
      <c r="M168" s="533" t="str">
        <f>M128</f>
        <v>: 2018</v>
      </c>
      <c r="N168" s="534"/>
      <c r="O168" s="211">
        <v>1</v>
      </c>
      <c r="P168" s="211">
        <f>+P128</f>
        <v>8</v>
      </c>
    </row>
    <row r="169" spans="1:16" ht="7.5" customHeight="1" thickBot="1" x14ac:dyDescent="0.25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216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217" t="s">
        <v>19</v>
      </c>
      <c r="G172" s="217" t="s">
        <v>20</v>
      </c>
      <c r="H172" s="217" t="s">
        <v>21</v>
      </c>
      <c r="I172" s="218" t="s">
        <v>22</v>
      </c>
      <c r="J172" s="70" t="s">
        <v>9</v>
      </c>
      <c r="K172" s="217" t="s">
        <v>19</v>
      </c>
      <c r="L172" s="217" t="s">
        <v>20</v>
      </c>
      <c r="M172" s="217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219"/>
      <c r="G173" s="219"/>
      <c r="H173" s="219"/>
      <c r="I173" s="220" t="s">
        <v>24</v>
      </c>
      <c r="J173" s="72" t="s">
        <v>23</v>
      </c>
      <c r="K173" s="219"/>
      <c r="L173" s="219"/>
      <c r="M173" s="219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212" t="s">
        <v>29</v>
      </c>
      <c r="G174" s="212" t="s">
        <v>30</v>
      </c>
      <c r="H174" s="212" t="s">
        <v>31</v>
      </c>
      <c r="I174" s="103" t="s">
        <v>32</v>
      </c>
      <c r="J174" s="104" t="s">
        <v>33</v>
      </c>
      <c r="K174" s="212" t="s">
        <v>34</v>
      </c>
      <c r="L174" s="212" t="s">
        <v>35</v>
      </c>
      <c r="M174" s="212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135</v>
      </c>
      <c r="D175" s="526"/>
      <c r="E175" s="526"/>
      <c r="F175" s="213">
        <f>SUM(F177,F180)</f>
        <v>130</v>
      </c>
      <c r="G175" s="213">
        <f>SUM(G177,G180)</f>
        <v>0</v>
      </c>
      <c r="H175" s="213">
        <f>SUM(H177,H180)</f>
        <v>5</v>
      </c>
      <c r="I175" s="16">
        <f>SUM(I177,I180)</f>
        <v>0</v>
      </c>
      <c r="J175" s="16">
        <f>SUM(J177,J180)</f>
        <v>230</v>
      </c>
      <c r="K175" s="16">
        <f t="shared" ref="K175:M175" si="31">SUM(K177,K180)</f>
        <v>0</v>
      </c>
      <c r="L175" s="16">
        <f t="shared" si="31"/>
        <v>300</v>
      </c>
      <c r="M175" s="16">
        <f t="shared" si="31"/>
        <v>230</v>
      </c>
      <c r="N175" s="527">
        <f>SUM(N177,N180)</f>
        <v>300</v>
      </c>
      <c r="O175" s="528"/>
      <c r="P175" s="529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215"/>
      <c r="G176" s="215"/>
      <c r="H176" s="215"/>
      <c r="I176" s="73"/>
      <c r="J176" s="214"/>
      <c r="K176" s="215"/>
      <c r="L176" s="215"/>
      <c r="M176" s="215"/>
      <c r="N176" s="531"/>
      <c r="O176" s="531"/>
      <c r="P176" s="532"/>
    </row>
    <row r="177" spans="1:16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228">
        <f>SUM(F178:F179)</f>
        <v>0</v>
      </c>
      <c r="G177" s="228">
        <f t="shared" ref="G177:H177" si="32">SUM(G178:G179)</f>
        <v>0</v>
      </c>
      <c r="H177" s="228">
        <f t="shared" si="32"/>
        <v>0</v>
      </c>
      <c r="I177" s="227">
        <f>SUM(C177-F177+G177-H177)</f>
        <v>0</v>
      </c>
      <c r="J177" s="228">
        <f>SUM(J178:J179)</f>
        <v>0</v>
      </c>
      <c r="K177" s="228">
        <f t="shared" ref="K177:M177" si="33">SUM(K178:K179)</f>
        <v>0</v>
      </c>
      <c r="L177" s="228">
        <f t="shared" si="33"/>
        <v>0</v>
      </c>
      <c r="M177" s="228">
        <f t="shared" si="33"/>
        <v>0</v>
      </c>
      <c r="N177" s="514">
        <f>SUM(N178:P179)</f>
        <v>0</v>
      </c>
      <c r="O177" s="514"/>
      <c r="P177" s="568"/>
    </row>
    <row r="178" spans="1:16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222">
        <v>0</v>
      </c>
      <c r="G178" s="222">
        <v>0</v>
      </c>
      <c r="H178" s="222">
        <v>0</v>
      </c>
      <c r="I178" s="37">
        <f t="shared" ref="I178:I182" si="34">SUM(C178-F178+G178-H178)</f>
        <v>0</v>
      </c>
      <c r="J178" s="233">
        <v>0</v>
      </c>
      <c r="K178" s="233">
        <v>0</v>
      </c>
      <c r="L178" s="233">
        <v>0</v>
      </c>
      <c r="M178" s="233">
        <v>0</v>
      </c>
      <c r="N178" s="514">
        <f>SUM(J178-K178+L178-M178)</f>
        <v>0</v>
      </c>
      <c r="O178" s="514"/>
      <c r="P178" s="568"/>
    </row>
    <row r="179" spans="1:16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222">
        <v>0</v>
      </c>
      <c r="G179" s="222">
        <v>0</v>
      </c>
      <c r="H179" s="222">
        <v>0</v>
      </c>
      <c r="I179" s="37">
        <f t="shared" si="34"/>
        <v>0</v>
      </c>
      <c r="J179" s="233">
        <v>0</v>
      </c>
      <c r="K179" s="233">
        <v>0</v>
      </c>
      <c r="L179" s="233">
        <v>0</v>
      </c>
      <c r="M179" s="233">
        <v>0</v>
      </c>
      <c r="N179" s="514">
        <f>SUM(J179-K179+L179-M179)</f>
        <v>0</v>
      </c>
      <c r="O179" s="514"/>
      <c r="P179" s="568"/>
    </row>
    <row r="180" spans="1:16" ht="20.100000000000001" customHeight="1" x14ac:dyDescent="0.2">
      <c r="A180" s="21"/>
      <c r="B180" s="19" t="s">
        <v>43</v>
      </c>
      <c r="C180" s="569">
        <f>SUM(C181:E182)</f>
        <v>135</v>
      </c>
      <c r="D180" s="570"/>
      <c r="E180" s="570"/>
      <c r="F180" s="228">
        <f>SUM(F181:F182)</f>
        <v>130</v>
      </c>
      <c r="G180" s="228">
        <f t="shared" ref="G180:H180" si="35">SUM(G181:G182)</f>
        <v>0</v>
      </c>
      <c r="H180" s="228">
        <f t="shared" si="35"/>
        <v>5</v>
      </c>
      <c r="I180" s="227">
        <f t="shared" si="34"/>
        <v>0</v>
      </c>
      <c r="J180" s="25">
        <f>SUM(J181:J182)</f>
        <v>230</v>
      </c>
      <c r="K180" s="25">
        <f t="shared" ref="K180:M180" si="36">SUM(K181:K182)</f>
        <v>0</v>
      </c>
      <c r="L180" s="25">
        <f t="shared" si="36"/>
        <v>300</v>
      </c>
      <c r="M180" s="25">
        <f t="shared" si="36"/>
        <v>230</v>
      </c>
      <c r="N180" s="514">
        <f>SUM(N181:P182)</f>
        <v>300</v>
      </c>
      <c r="O180" s="514"/>
      <c r="P180" s="568"/>
    </row>
    <row r="181" spans="1:16" ht="20.100000000000001" customHeight="1" x14ac:dyDescent="0.2">
      <c r="A181" s="21"/>
      <c r="B181" s="23" t="s">
        <v>41</v>
      </c>
      <c r="C181" s="557">
        <v>0</v>
      </c>
      <c r="D181" s="558"/>
      <c r="E181" s="558"/>
      <c r="F181" s="222">
        <v>0</v>
      </c>
      <c r="G181" s="222">
        <v>0</v>
      </c>
      <c r="H181" s="222">
        <v>0</v>
      </c>
      <c r="I181" s="37">
        <f t="shared" si="34"/>
        <v>0</v>
      </c>
      <c r="J181" s="75">
        <v>230</v>
      </c>
      <c r="K181" s="222">
        <v>0</v>
      </c>
      <c r="L181" s="222">
        <v>200</v>
      </c>
      <c r="M181" s="222">
        <v>230</v>
      </c>
      <c r="N181" s="514">
        <f>SUM(J181-K181+L181-M181)</f>
        <v>200</v>
      </c>
      <c r="O181" s="514"/>
      <c r="P181" s="568"/>
    </row>
    <row r="182" spans="1:16" ht="20.100000000000001" customHeight="1" x14ac:dyDescent="0.2">
      <c r="A182" s="21"/>
      <c r="B182" s="23" t="s">
        <v>42</v>
      </c>
      <c r="C182" s="557">
        <v>135</v>
      </c>
      <c r="D182" s="558"/>
      <c r="E182" s="558"/>
      <c r="F182" s="222">
        <v>130</v>
      </c>
      <c r="G182" s="222">
        <v>0</v>
      </c>
      <c r="H182" s="222">
        <v>5</v>
      </c>
      <c r="I182" s="37">
        <f t="shared" si="34"/>
        <v>0</v>
      </c>
      <c r="J182" s="75">
        <v>0</v>
      </c>
      <c r="K182" s="222">
        <v>0</v>
      </c>
      <c r="L182" s="222">
        <v>100</v>
      </c>
      <c r="M182" s="238">
        <v>0</v>
      </c>
      <c r="N182" s="514">
        <f>SUM(J182-K182+L182-M182)</f>
        <v>100</v>
      </c>
      <c r="O182" s="514"/>
      <c r="P182" s="568"/>
    </row>
    <row r="183" spans="1:16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215"/>
      <c r="G183" s="215"/>
      <c r="H183" s="215"/>
      <c r="I183" s="225"/>
      <c r="J183" s="214"/>
      <c r="K183" s="215"/>
      <c r="L183" s="215"/>
      <c r="M183" s="215"/>
      <c r="N183" s="559"/>
      <c r="O183" s="559"/>
      <c r="P183" s="560"/>
    </row>
    <row r="184" spans="1:16" ht="26.25" customHeight="1" x14ac:dyDescent="0.2">
      <c r="A184" s="21"/>
      <c r="B184" s="23" t="s">
        <v>45</v>
      </c>
      <c r="C184" s="557">
        <v>0</v>
      </c>
      <c r="D184" s="558"/>
      <c r="E184" s="558"/>
      <c r="F184" s="222">
        <v>0</v>
      </c>
      <c r="G184" s="222">
        <v>0</v>
      </c>
      <c r="H184" s="222">
        <v>0</v>
      </c>
      <c r="I184" s="227">
        <f t="shared" ref="I184:I187" si="37">SUM(C184-F184+G184-H184)</f>
        <v>0</v>
      </c>
      <c r="J184" s="214"/>
      <c r="K184" s="215"/>
      <c r="L184" s="215"/>
      <c r="M184" s="215"/>
      <c r="N184" s="559"/>
      <c r="O184" s="559"/>
      <c r="P184" s="560"/>
    </row>
    <row r="185" spans="1:16" ht="20.100000000000001" customHeight="1" x14ac:dyDescent="0.2">
      <c r="A185" s="21"/>
      <c r="B185" s="23" t="s">
        <v>46</v>
      </c>
      <c r="C185" s="557">
        <v>135</v>
      </c>
      <c r="D185" s="558"/>
      <c r="E185" s="558"/>
      <c r="F185" s="222">
        <v>130</v>
      </c>
      <c r="G185" s="222">
        <v>0</v>
      </c>
      <c r="H185" s="222">
        <v>5</v>
      </c>
      <c r="I185" s="227">
        <f t="shared" si="37"/>
        <v>0</v>
      </c>
      <c r="J185" s="214"/>
      <c r="K185" s="215"/>
      <c r="L185" s="215"/>
      <c r="M185" s="215"/>
      <c r="N185" s="559"/>
      <c r="O185" s="559"/>
      <c r="P185" s="560"/>
    </row>
    <row r="186" spans="1:16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222">
        <v>0</v>
      </c>
      <c r="G186" s="222">
        <v>0</v>
      </c>
      <c r="H186" s="222">
        <v>0</v>
      </c>
      <c r="I186" s="227">
        <f t="shared" si="37"/>
        <v>0</v>
      </c>
      <c r="J186" s="214"/>
      <c r="K186" s="215"/>
      <c r="L186" s="215"/>
      <c r="M186" s="215"/>
      <c r="N186" s="559"/>
      <c r="O186" s="559"/>
      <c r="P186" s="560"/>
    </row>
    <row r="187" spans="1:16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224">
        <v>0</v>
      </c>
      <c r="G187" s="224">
        <v>0</v>
      </c>
      <c r="H187" s="224">
        <v>0</v>
      </c>
      <c r="I187" s="227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6" ht="20.100000000000001" customHeight="1" thickBot="1" x14ac:dyDescent="0.25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226"/>
      <c r="I188" s="79"/>
      <c r="J188" s="80"/>
      <c r="K188" s="209"/>
      <c r="L188" s="209"/>
      <c r="M188" s="209"/>
      <c r="N188" s="592"/>
      <c r="O188" s="593"/>
      <c r="P188" s="594"/>
    </row>
    <row r="189" spans="1:16" ht="24" customHeight="1" x14ac:dyDescent="0.2">
      <c r="B189" s="206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6" x14ac:dyDescent="0.2">
      <c r="C190" s="495"/>
      <c r="D190" s="495"/>
      <c r="E190" s="495"/>
      <c r="N190" s="495"/>
      <c r="O190" s="495"/>
      <c r="P190" s="495"/>
    </row>
    <row r="191" spans="1:16" x14ac:dyDescent="0.2">
      <c r="C191" s="206"/>
      <c r="D191" s="206"/>
      <c r="E191" s="206"/>
      <c r="N191" s="206"/>
      <c r="O191" s="206"/>
      <c r="P191" s="206"/>
    </row>
    <row r="192" spans="1:16" x14ac:dyDescent="0.2">
      <c r="C192" s="206"/>
      <c r="D192" s="206"/>
      <c r="E192" s="206"/>
      <c r="N192" s="206"/>
      <c r="O192" s="206"/>
      <c r="P192" s="206"/>
    </row>
    <row r="193" spans="1:16" ht="12.75" customHeight="1" x14ac:dyDescent="0.2">
      <c r="C193" s="206"/>
      <c r="D193" s="206"/>
      <c r="E193" s="206"/>
      <c r="N193" s="206"/>
      <c r="O193" s="206"/>
      <c r="P193" s="206"/>
    </row>
    <row r="194" spans="1:16" ht="12.75" customHeight="1" x14ac:dyDescent="0.2">
      <c r="C194" s="206"/>
      <c r="D194" s="206"/>
      <c r="E194" s="206"/>
      <c r="N194" s="206"/>
      <c r="O194" s="206"/>
      <c r="P194" s="206"/>
    </row>
    <row r="195" spans="1:16" x14ac:dyDescent="0.2">
      <c r="C195" s="206"/>
      <c r="D195" s="206"/>
      <c r="E195" s="206"/>
      <c r="N195" s="206"/>
      <c r="O195" s="206"/>
      <c r="P195" s="206"/>
    </row>
    <row r="196" spans="1:16" x14ac:dyDescent="0.2">
      <c r="C196" s="206"/>
      <c r="D196" s="206"/>
      <c r="E196" s="206"/>
      <c r="N196" s="206"/>
      <c r="O196" s="206"/>
      <c r="P196" s="206"/>
    </row>
    <row r="197" spans="1:16" x14ac:dyDescent="0.2">
      <c r="C197" s="206"/>
      <c r="D197" s="206"/>
      <c r="E197" s="206"/>
      <c r="N197" s="206"/>
      <c r="O197" s="206"/>
      <c r="P197" s="206"/>
    </row>
    <row r="198" spans="1:16" x14ac:dyDescent="0.2">
      <c r="C198" s="206"/>
      <c r="D198" s="206"/>
      <c r="E198" s="206"/>
      <c r="N198" s="206"/>
      <c r="O198" s="206"/>
      <c r="P198" s="206"/>
    </row>
    <row r="199" spans="1:16" ht="12.75" customHeight="1" x14ac:dyDescent="0.2">
      <c r="C199" s="206"/>
      <c r="D199" s="206"/>
      <c r="E199" s="206"/>
      <c r="N199" s="206"/>
      <c r="O199" s="206"/>
      <c r="P199" s="206"/>
    </row>
    <row r="200" spans="1:16" ht="12.75" customHeight="1" x14ac:dyDescent="0.2">
      <c r="C200" s="206"/>
      <c r="D200" s="206"/>
      <c r="E200" s="206"/>
      <c r="N200" s="206"/>
      <c r="O200" s="206"/>
      <c r="P200" s="206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211">
        <v>1</v>
      </c>
      <c r="E206" s="211">
        <v>5</v>
      </c>
      <c r="K206" s="5"/>
      <c r="L206" s="5"/>
      <c r="M206" s="5"/>
      <c r="N206" s="5"/>
      <c r="O206" s="5"/>
      <c r="P206" s="5"/>
    </row>
    <row r="207" spans="1:16" ht="30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Agustus</v>
      </c>
      <c r="N207" s="534"/>
      <c r="O207" s="211">
        <f>+O167:P167</f>
        <v>0</v>
      </c>
      <c r="P207" s="211">
        <f>P167</f>
        <v>8</v>
      </c>
    </row>
    <row r="208" spans="1:16" ht="25.5" customHeight="1" x14ac:dyDescent="0.2">
      <c r="A208" s="235" t="s">
        <v>58</v>
      </c>
      <c r="B208" s="235"/>
      <c r="C208" s="211">
        <v>0</v>
      </c>
      <c r="D208" s="211">
        <v>4</v>
      </c>
      <c r="E208" s="211">
        <v>1</v>
      </c>
      <c r="I208" s="543"/>
      <c r="J208" s="221"/>
      <c r="K208" s="5"/>
      <c r="L208" s="44" t="s">
        <v>12</v>
      </c>
      <c r="M208" s="533" t="str">
        <f>M168</f>
        <v>: 2018</v>
      </c>
      <c r="N208" s="534"/>
      <c r="O208" s="211">
        <v>1</v>
      </c>
      <c r="P208" s="211">
        <f>+P168</f>
        <v>8</v>
      </c>
    </row>
    <row r="209" spans="1:18" ht="20.100000000000001" customHeight="1" thickBot="1" x14ac:dyDescent="0.25">
      <c r="C209" s="62"/>
      <c r="D209" s="62"/>
      <c r="K209" s="5"/>
      <c r="L209" s="5"/>
      <c r="N209" s="5"/>
      <c r="O209" s="62"/>
      <c r="P209" s="62"/>
    </row>
    <row r="210" spans="1:18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8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216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8" ht="20.100000000000001" customHeight="1" x14ac:dyDescent="0.2">
      <c r="A212" s="540"/>
      <c r="B212" s="542"/>
      <c r="C212" s="548" t="s">
        <v>9</v>
      </c>
      <c r="D212" s="549"/>
      <c r="E212" s="549"/>
      <c r="F212" s="217" t="s">
        <v>19</v>
      </c>
      <c r="G212" s="217" t="s">
        <v>20</v>
      </c>
      <c r="H212" s="217" t="s">
        <v>21</v>
      </c>
      <c r="I212" s="218" t="s">
        <v>22</v>
      </c>
      <c r="J212" s="70" t="s">
        <v>9</v>
      </c>
      <c r="K212" s="217" t="s">
        <v>19</v>
      </c>
      <c r="L212" s="217" t="s">
        <v>20</v>
      </c>
      <c r="M212" s="217" t="s">
        <v>21</v>
      </c>
      <c r="N212" s="550" t="s">
        <v>22</v>
      </c>
      <c r="O212" s="550"/>
      <c r="P212" s="551"/>
    </row>
    <row r="213" spans="1:18" ht="20.100000000000001" customHeight="1" x14ac:dyDescent="0.2">
      <c r="A213" s="540"/>
      <c r="B213" s="542"/>
      <c r="C213" s="552" t="s">
        <v>23</v>
      </c>
      <c r="D213" s="553"/>
      <c r="E213" s="553"/>
      <c r="F213" s="219"/>
      <c r="G213" s="219"/>
      <c r="H213" s="219"/>
      <c r="I213" s="220" t="s">
        <v>24</v>
      </c>
      <c r="J213" s="72" t="s">
        <v>23</v>
      </c>
      <c r="K213" s="219"/>
      <c r="L213" s="219"/>
      <c r="M213" s="219"/>
      <c r="N213" s="553" t="s">
        <v>25</v>
      </c>
      <c r="O213" s="553"/>
      <c r="P213" s="554"/>
    </row>
    <row r="214" spans="1:18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212" t="s">
        <v>29</v>
      </c>
      <c r="G214" s="212" t="s">
        <v>30</v>
      </c>
      <c r="H214" s="212" t="s">
        <v>31</v>
      </c>
      <c r="I214" s="103" t="s">
        <v>32</v>
      </c>
      <c r="J214" s="104" t="s">
        <v>33</v>
      </c>
      <c r="K214" s="212" t="s">
        <v>34</v>
      </c>
      <c r="L214" s="212" t="s">
        <v>35</v>
      </c>
      <c r="M214" s="212" t="s">
        <v>36</v>
      </c>
      <c r="N214" s="523" t="s">
        <v>37</v>
      </c>
      <c r="O214" s="522"/>
      <c r="P214" s="524"/>
    </row>
    <row r="215" spans="1:18" ht="20.100000000000001" customHeight="1" x14ac:dyDescent="0.2">
      <c r="A215" s="14"/>
      <c r="B215" s="15" t="s">
        <v>38</v>
      </c>
      <c r="C215" s="584">
        <f>SUM(C217,C220)</f>
        <v>96</v>
      </c>
      <c r="D215" s="585"/>
      <c r="E215" s="585"/>
      <c r="F215" s="213">
        <f>SUM(F217,F220)</f>
        <v>96</v>
      </c>
      <c r="G215" s="213">
        <f>SUM(G217,G220)</f>
        <v>110</v>
      </c>
      <c r="H215" s="213">
        <f>SUM(H217,H220)</f>
        <v>0</v>
      </c>
      <c r="I215" s="84">
        <f>SUM(I217,I220)</f>
        <v>110</v>
      </c>
      <c r="J215" s="84">
        <f>SUM(J217,J220)</f>
        <v>100</v>
      </c>
      <c r="K215" s="16">
        <f t="shared" ref="K215:M215" si="39">SUM(K217,K220)</f>
        <v>0</v>
      </c>
      <c r="L215" s="16">
        <f t="shared" si="39"/>
        <v>74</v>
      </c>
      <c r="M215" s="16">
        <f t="shared" si="39"/>
        <v>0</v>
      </c>
      <c r="N215" s="527">
        <f>SUM(N217,N220)</f>
        <v>174</v>
      </c>
      <c r="O215" s="528"/>
      <c r="P215" s="529"/>
    </row>
    <row r="216" spans="1:18" ht="26.25" customHeight="1" x14ac:dyDescent="0.2">
      <c r="A216" s="18">
        <v>1</v>
      </c>
      <c r="B216" s="19" t="s">
        <v>39</v>
      </c>
      <c r="C216" s="586"/>
      <c r="D216" s="587"/>
      <c r="E216" s="587"/>
      <c r="F216" s="215"/>
      <c r="G216" s="215"/>
      <c r="H216" s="215"/>
      <c r="I216" s="73"/>
      <c r="J216" s="215"/>
      <c r="K216" s="215"/>
      <c r="L216" s="215"/>
      <c r="M216" s="215"/>
      <c r="N216" s="531"/>
      <c r="O216" s="531"/>
      <c r="P216" s="532"/>
    </row>
    <row r="217" spans="1:18" ht="20.100000000000001" customHeight="1" x14ac:dyDescent="0.2">
      <c r="A217" s="21"/>
      <c r="B217" s="19" t="s">
        <v>40</v>
      </c>
      <c r="C217" s="580">
        <f>SUM(C218:E219)</f>
        <v>0</v>
      </c>
      <c r="D217" s="581"/>
      <c r="E217" s="581"/>
      <c r="F217" s="228">
        <f>SUM(F218:F219)</f>
        <v>0</v>
      </c>
      <c r="G217" s="228">
        <f t="shared" ref="G217:H217" si="40">SUM(G218:G219)</f>
        <v>0</v>
      </c>
      <c r="H217" s="228">
        <f t="shared" si="40"/>
        <v>0</v>
      </c>
      <c r="I217" s="227">
        <f>SUM(C217-F217+G217-H217)</f>
        <v>0</v>
      </c>
      <c r="J217" s="230">
        <f>SUM(J218:J219)</f>
        <v>0</v>
      </c>
      <c r="K217" s="228">
        <f t="shared" ref="K217:M217" si="41">SUM(K218:K219)</f>
        <v>0</v>
      </c>
      <c r="L217" s="228">
        <f t="shared" si="41"/>
        <v>0</v>
      </c>
      <c r="M217" s="228">
        <f t="shared" si="41"/>
        <v>0</v>
      </c>
      <c r="N217" s="514">
        <f>SUM(N218:P219)</f>
        <v>0</v>
      </c>
      <c r="O217" s="514"/>
      <c r="P217" s="568"/>
    </row>
    <row r="218" spans="1:18" ht="20.100000000000001" customHeight="1" x14ac:dyDescent="0.2">
      <c r="A218" s="21"/>
      <c r="B218" s="23" t="s">
        <v>41</v>
      </c>
      <c r="C218" s="582">
        <v>0</v>
      </c>
      <c r="D218" s="583"/>
      <c r="E218" s="583"/>
      <c r="F218" s="222">
        <v>0</v>
      </c>
      <c r="G218" s="222">
        <v>0</v>
      </c>
      <c r="H218" s="222">
        <v>0</v>
      </c>
      <c r="I218" s="37">
        <f t="shared" ref="I218:I222" si="42">SUM(C218-F218+G218-H218)</f>
        <v>0</v>
      </c>
      <c r="J218" s="233">
        <v>0</v>
      </c>
      <c r="K218" s="233">
        <v>0</v>
      </c>
      <c r="L218" s="233">
        <v>0</v>
      </c>
      <c r="M218" s="233">
        <v>0</v>
      </c>
      <c r="N218" s="514">
        <f>SUM(J218-K218+L218-M218)</f>
        <v>0</v>
      </c>
      <c r="O218" s="514"/>
      <c r="P218" s="568"/>
    </row>
    <row r="219" spans="1:18" ht="20.100000000000001" customHeight="1" x14ac:dyDescent="0.2">
      <c r="A219" s="21"/>
      <c r="B219" s="23" t="s">
        <v>42</v>
      </c>
      <c r="C219" s="582">
        <v>0</v>
      </c>
      <c r="D219" s="583"/>
      <c r="E219" s="583"/>
      <c r="F219" s="222">
        <v>0</v>
      </c>
      <c r="G219" s="222">
        <v>0</v>
      </c>
      <c r="H219" s="222">
        <v>0</v>
      </c>
      <c r="I219" s="37">
        <f t="shared" si="42"/>
        <v>0</v>
      </c>
      <c r="J219" s="233">
        <v>0</v>
      </c>
      <c r="K219" s="233">
        <v>0</v>
      </c>
      <c r="L219" s="233">
        <v>0</v>
      </c>
      <c r="M219" s="233">
        <v>0</v>
      </c>
      <c r="N219" s="514">
        <f>SUM(J219-K219+L219-M219)</f>
        <v>0</v>
      </c>
      <c r="O219" s="514"/>
      <c r="P219" s="568"/>
    </row>
    <row r="220" spans="1:18" ht="20.100000000000001" customHeight="1" x14ac:dyDescent="0.2">
      <c r="A220" s="21"/>
      <c r="B220" s="19" t="s">
        <v>43</v>
      </c>
      <c r="C220" s="580">
        <f>SUM(C221:E222)</f>
        <v>96</v>
      </c>
      <c r="D220" s="581"/>
      <c r="E220" s="581"/>
      <c r="F220" s="228">
        <f>SUM(F221:F222)</f>
        <v>96</v>
      </c>
      <c r="G220" s="228">
        <f t="shared" ref="G220:H220" si="43">SUM(G221:G222)</f>
        <v>110</v>
      </c>
      <c r="H220" s="228">
        <f t="shared" si="43"/>
        <v>0</v>
      </c>
      <c r="I220" s="229">
        <f t="shared" si="42"/>
        <v>110</v>
      </c>
      <c r="J220" s="133">
        <f>SUM(J221:J222)</f>
        <v>100</v>
      </c>
      <c r="K220" s="25">
        <f t="shared" ref="K220:M220" si="44">SUM(K221:K222)</f>
        <v>0</v>
      </c>
      <c r="L220" s="25">
        <f t="shared" si="44"/>
        <v>74</v>
      </c>
      <c r="M220" s="25">
        <f t="shared" si="44"/>
        <v>0</v>
      </c>
      <c r="N220" s="514">
        <f>SUM(N221:P222)</f>
        <v>174</v>
      </c>
      <c r="O220" s="514"/>
      <c r="P220" s="568"/>
    </row>
    <row r="221" spans="1:18" ht="24" customHeight="1" x14ac:dyDescent="0.2">
      <c r="A221" s="21">
        <v>46</v>
      </c>
      <c r="B221" s="23" t="s">
        <v>41</v>
      </c>
      <c r="C221" s="582">
        <v>46</v>
      </c>
      <c r="D221" s="583"/>
      <c r="E221" s="583"/>
      <c r="F221" s="222">
        <v>46</v>
      </c>
      <c r="G221" s="222">
        <v>50</v>
      </c>
      <c r="H221" s="222">
        <v>0</v>
      </c>
      <c r="I221" s="86">
        <f t="shared" si="42"/>
        <v>50</v>
      </c>
      <c r="J221" s="134">
        <v>100</v>
      </c>
      <c r="K221" s="222">
        <v>0</v>
      </c>
      <c r="L221" s="222">
        <v>74</v>
      </c>
      <c r="M221" s="222">
        <v>0</v>
      </c>
      <c r="N221" s="514">
        <f>SUM(J221-K221+L221-M221)</f>
        <v>174</v>
      </c>
      <c r="O221" s="514"/>
      <c r="P221" s="568"/>
      <c r="R221" s="1" t="s">
        <v>1</v>
      </c>
    </row>
    <row r="222" spans="1:18" ht="15" x14ac:dyDescent="0.2">
      <c r="A222" s="21">
        <v>52</v>
      </c>
      <c r="B222" s="23" t="s">
        <v>42</v>
      </c>
      <c r="C222" s="582">
        <v>50</v>
      </c>
      <c r="D222" s="583"/>
      <c r="E222" s="583"/>
      <c r="F222" s="222">
        <v>50</v>
      </c>
      <c r="G222" s="222">
        <v>60</v>
      </c>
      <c r="H222" s="222">
        <v>0</v>
      </c>
      <c r="I222" s="86">
        <f t="shared" si="42"/>
        <v>60</v>
      </c>
      <c r="J222" s="134">
        <v>0</v>
      </c>
      <c r="K222" s="222">
        <v>0</v>
      </c>
      <c r="L222" s="222">
        <v>0</v>
      </c>
      <c r="M222" s="222">
        <v>0</v>
      </c>
      <c r="N222" s="514">
        <f>SUM(J222-K222+L222-M222)</f>
        <v>0</v>
      </c>
      <c r="O222" s="514"/>
      <c r="P222" s="568"/>
    </row>
    <row r="223" spans="1:18" x14ac:dyDescent="0.2">
      <c r="A223" s="18">
        <v>2</v>
      </c>
      <c r="B223" s="19" t="s">
        <v>44</v>
      </c>
      <c r="C223" s="586"/>
      <c r="D223" s="587"/>
      <c r="E223" s="587"/>
      <c r="F223" s="215"/>
      <c r="G223" s="215"/>
      <c r="H223" s="215"/>
      <c r="I223" s="225"/>
      <c r="J223" s="215"/>
      <c r="K223" s="215"/>
      <c r="L223" s="215"/>
      <c r="M223" s="215"/>
      <c r="N223" s="559"/>
      <c r="O223" s="559"/>
      <c r="P223" s="560"/>
    </row>
    <row r="224" spans="1:18" ht="14.25" x14ac:dyDescent="0.2">
      <c r="A224" s="21"/>
      <c r="B224" s="23" t="s">
        <v>45</v>
      </c>
      <c r="C224" s="582">
        <v>0</v>
      </c>
      <c r="D224" s="583"/>
      <c r="E224" s="583"/>
      <c r="F224" s="222">
        <v>0</v>
      </c>
      <c r="G224" s="222">
        <v>0</v>
      </c>
      <c r="H224" s="222">
        <v>0</v>
      </c>
      <c r="I224" s="227">
        <f t="shared" ref="I224:I227" si="45">SUM(C224-F224+G224-H224)</f>
        <v>0</v>
      </c>
      <c r="J224" s="215"/>
      <c r="K224" s="215"/>
      <c r="L224" s="215"/>
      <c r="M224" s="215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82">
        <v>96</v>
      </c>
      <c r="D225" s="583"/>
      <c r="E225" s="583"/>
      <c r="F225" s="222">
        <v>96</v>
      </c>
      <c r="G225" s="222">
        <v>110</v>
      </c>
      <c r="H225" s="222">
        <v>0</v>
      </c>
      <c r="I225" s="229">
        <f t="shared" si="45"/>
        <v>110</v>
      </c>
      <c r="J225" s="215"/>
      <c r="K225" s="215"/>
      <c r="L225" s="215"/>
      <c r="M225" s="215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82">
        <v>0</v>
      </c>
      <c r="D226" s="583"/>
      <c r="E226" s="583"/>
      <c r="F226" s="222">
        <v>0</v>
      </c>
      <c r="G226" s="222">
        <v>0</v>
      </c>
      <c r="H226" s="222">
        <v>0</v>
      </c>
      <c r="I226" s="227">
        <f t="shared" si="45"/>
        <v>0</v>
      </c>
      <c r="J226" s="215"/>
      <c r="K226" s="215"/>
      <c r="L226" s="215"/>
      <c r="M226" s="215"/>
      <c r="N226" s="559"/>
      <c r="O226" s="559"/>
      <c r="P226" s="560"/>
    </row>
    <row r="227" spans="1:16" ht="14.25" x14ac:dyDescent="0.2">
      <c r="A227" s="27"/>
      <c r="B227" s="28" t="s">
        <v>48</v>
      </c>
      <c r="C227" s="588">
        <v>0</v>
      </c>
      <c r="D227" s="589"/>
      <c r="E227" s="589"/>
      <c r="F227" s="224">
        <v>0</v>
      </c>
      <c r="G227" s="224">
        <v>0</v>
      </c>
      <c r="H227" s="224">
        <v>0</v>
      </c>
      <c r="I227" s="227">
        <f t="shared" si="45"/>
        <v>0</v>
      </c>
      <c r="J227" s="29"/>
      <c r="K227" s="29"/>
      <c r="L227" s="29"/>
      <c r="M227" s="29"/>
      <c r="N227" s="563"/>
      <c r="O227" s="563"/>
      <c r="P227" s="564"/>
    </row>
    <row r="228" spans="1:16" ht="15" thickBot="1" x14ac:dyDescent="0.25">
      <c r="A228" s="30">
        <v>3</v>
      </c>
      <c r="B228" s="31" t="s">
        <v>49</v>
      </c>
      <c r="C228" s="590">
        <v>0</v>
      </c>
      <c r="D228" s="591"/>
      <c r="E228" s="591"/>
      <c r="F228" s="53">
        <v>0</v>
      </c>
      <c r="G228" s="53">
        <v>0</v>
      </c>
      <c r="H228" s="226"/>
      <c r="I228" s="79"/>
      <c r="J228" s="209"/>
      <c r="K228" s="209"/>
      <c r="L228" s="209"/>
      <c r="M228" s="209"/>
      <c r="N228" s="508"/>
      <c r="O228" s="508"/>
      <c r="P228" s="567"/>
    </row>
    <row r="229" spans="1:16" x14ac:dyDescent="0.2">
      <c r="B229" s="206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206"/>
      <c r="D231" s="206"/>
      <c r="E231" s="206"/>
      <c r="N231" s="206"/>
      <c r="O231" s="206"/>
      <c r="P231" s="206"/>
    </row>
    <row r="232" spans="1:16" ht="12.75" customHeight="1" x14ac:dyDescent="0.2">
      <c r="C232" s="206"/>
      <c r="D232" s="206"/>
      <c r="E232" s="206"/>
      <c r="N232" s="206"/>
      <c r="O232" s="206"/>
      <c r="P232" s="206"/>
    </row>
    <row r="233" spans="1:16" ht="7.5" customHeight="1" x14ac:dyDescent="0.2">
      <c r="C233" s="206"/>
      <c r="D233" s="206"/>
      <c r="E233" s="206"/>
      <c r="N233" s="206"/>
      <c r="O233" s="206"/>
      <c r="P233" s="206"/>
    </row>
    <row r="234" spans="1:16" ht="18" customHeight="1" x14ac:dyDescent="0.2">
      <c r="C234" s="206"/>
      <c r="D234" s="206"/>
      <c r="E234" s="206"/>
      <c r="N234" s="206"/>
      <c r="O234" s="206"/>
      <c r="P234" s="206"/>
    </row>
    <row r="235" spans="1:16" ht="12.75" customHeight="1" x14ac:dyDescent="0.2">
      <c r="C235" s="206"/>
      <c r="D235" s="206"/>
      <c r="E235" s="206"/>
      <c r="N235" s="206"/>
      <c r="O235" s="206"/>
      <c r="P235" s="206"/>
    </row>
    <row r="236" spans="1:16" ht="12.75" customHeight="1" x14ac:dyDescent="0.2">
      <c r="C236" s="206"/>
      <c r="D236" s="206"/>
      <c r="E236" s="206"/>
      <c r="N236" s="206"/>
      <c r="O236" s="206"/>
      <c r="P236" s="206"/>
    </row>
    <row r="237" spans="1:16" ht="12.75" customHeight="1" x14ac:dyDescent="0.2">
      <c r="C237" s="206"/>
      <c r="D237" s="206"/>
      <c r="E237" s="206"/>
      <c r="N237" s="206"/>
      <c r="O237" s="206"/>
      <c r="P237" s="206"/>
    </row>
    <row r="238" spans="1:16" x14ac:dyDescent="0.2">
      <c r="C238" s="206"/>
      <c r="D238" s="206"/>
      <c r="E238" s="206"/>
      <c r="N238" s="206"/>
      <c r="O238" s="206"/>
      <c r="P238" s="206"/>
    </row>
    <row r="239" spans="1:16" ht="30" customHeight="1" x14ac:dyDescent="0.2">
      <c r="C239" s="206"/>
      <c r="D239" s="206"/>
      <c r="E239" s="206"/>
      <c r="N239" s="206"/>
      <c r="O239" s="206"/>
      <c r="P239" s="206"/>
    </row>
    <row r="240" spans="1:16" ht="25.5" customHeight="1" x14ac:dyDescent="0.2">
      <c r="C240" s="206"/>
      <c r="D240" s="206"/>
      <c r="E240" s="206"/>
      <c r="N240" s="206"/>
      <c r="O240" s="206"/>
      <c r="P240" s="206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211">
        <v>1</v>
      </c>
      <c r="E246" s="211">
        <v>5</v>
      </c>
      <c r="K246" s="5"/>
      <c r="L246" s="5"/>
      <c r="M246" s="5"/>
      <c r="N246" s="5"/>
      <c r="O246" s="5"/>
      <c r="P246" s="5"/>
    </row>
    <row r="247" spans="1:16" ht="20.100000000000001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Agustus</v>
      </c>
      <c r="N247" s="534"/>
      <c r="O247" s="211">
        <f>+O207:P207</f>
        <v>0</v>
      </c>
      <c r="P247" s="211">
        <f>P207</f>
        <v>8</v>
      </c>
    </row>
    <row r="248" spans="1:16" ht="19.5" customHeight="1" x14ac:dyDescent="0.2">
      <c r="A248" s="236" t="s">
        <v>60</v>
      </c>
      <c r="B248" s="237"/>
      <c r="C248" s="211">
        <v>0</v>
      </c>
      <c r="D248" s="211">
        <v>1</v>
      </c>
      <c r="E248" s="211">
        <v>2</v>
      </c>
      <c r="I248" s="543"/>
      <c r="J248" s="221"/>
      <c r="K248" s="5"/>
      <c r="L248" s="44" t="s">
        <v>12</v>
      </c>
      <c r="M248" s="533" t="str">
        <f>M208</f>
        <v>: 2018</v>
      </c>
      <c r="N248" s="534"/>
      <c r="O248" s="211">
        <v>1</v>
      </c>
      <c r="P248" s="211">
        <f>+P208</f>
        <v>8</v>
      </c>
    </row>
    <row r="249" spans="1:16" ht="20.100000000000001" customHeight="1" thickBot="1" x14ac:dyDescent="0.25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216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217" t="s">
        <v>19</v>
      </c>
      <c r="G252" s="217" t="s">
        <v>20</v>
      </c>
      <c r="H252" s="217" t="s">
        <v>21</v>
      </c>
      <c r="I252" s="218" t="s">
        <v>22</v>
      </c>
      <c r="J252" s="70" t="s">
        <v>9</v>
      </c>
      <c r="K252" s="217" t="s">
        <v>19</v>
      </c>
      <c r="L252" s="217" t="s">
        <v>20</v>
      </c>
      <c r="M252" s="217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219"/>
      <c r="G253" s="219"/>
      <c r="H253" s="219"/>
      <c r="I253" s="220" t="s">
        <v>24</v>
      </c>
      <c r="J253" s="72" t="s">
        <v>23</v>
      </c>
      <c r="K253" s="219"/>
      <c r="L253" s="219"/>
      <c r="M253" s="219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212" t="s">
        <v>29</v>
      </c>
      <c r="G254" s="212" t="s">
        <v>30</v>
      </c>
      <c r="H254" s="212" t="s">
        <v>31</v>
      </c>
      <c r="I254" s="103" t="s">
        <v>32</v>
      </c>
      <c r="J254" s="104" t="s">
        <v>33</v>
      </c>
      <c r="K254" s="212" t="s">
        <v>34</v>
      </c>
      <c r="L254" s="212" t="s">
        <v>35</v>
      </c>
      <c r="M254" s="212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213">
        <f>SUM(F257,F260)</f>
        <v>0</v>
      </c>
      <c r="G255" s="213">
        <f>SUM(G257,G260)</f>
        <v>0</v>
      </c>
      <c r="H255" s="213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215"/>
      <c r="G256" s="215"/>
      <c r="H256" s="215"/>
      <c r="I256" s="73"/>
      <c r="J256" s="214"/>
      <c r="K256" s="215"/>
      <c r="L256" s="215"/>
      <c r="M256" s="215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228">
        <f>SUM(F258:F259)</f>
        <v>0</v>
      </c>
      <c r="G257" s="228">
        <f t="shared" ref="G257:H257" si="48">SUM(G258:G259)</f>
        <v>0</v>
      </c>
      <c r="H257" s="228">
        <f t="shared" si="48"/>
        <v>0</v>
      </c>
      <c r="I257" s="227">
        <f>SUM(C257-F257+G257-H257)</f>
        <v>0</v>
      </c>
      <c r="J257" s="228">
        <f>SUM(J258:J259)</f>
        <v>0</v>
      </c>
      <c r="K257" s="228">
        <f t="shared" ref="K257:M257" si="49">SUM(K258:K259)</f>
        <v>0</v>
      </c>
      <c r="L257" s="228">
        <f t="shared" si="49"/>
        <v>0</v>
      </c>
      <c r="M257" s="228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222">
        <v>0</v>
      </c>
      <c r="G258" s="222">
        <v>0</v>
      </c>
      <c r="H258" s="222">
        <v>0</v>
      </c>
      <c r="I258" s="37">
        <f t="shared" ref="I258:I262" si="50">SUM(C258-F258+G258-H258)</f>
        <v>0</v>
      </c>
      <c r="J258" s="233">
        <v>0</v>
      </c>
      <c r="K258" s="233">
        <v>0</v>
      </c>
      <c r="L258" s="233">
        <v>0</v>
      </c>
      <c r="M258" s="233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222">
        <v>0</v>
      </c>
      <c r="G259" s="222">
        <v>0</v>
      </c>
      <c r="H259" s="222">
        <v>0</v>
      </c>
      <c r="I259" s="37">
        <f t="shared" si="50"/>
        <v>0</v>
      </c>
      <c r="J259" s="233">
        <v>0</v>
      </c>
      <c r="K259" s="233">
        <v>0</v>
      </c>
      <c r="L259" s="233">
        <v>0</v>
      </c>
      <c r="M259" s="233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228">
        <f>SUM(F261:F262)</f>
        <v>0</v>
      </c>
      <c r="G260" s="228">
        <f t="shared" ref="G260:H260" si="51">SUM(G261:G262)</f>
        <v>0</v>
      </c>
      <c r="H260" s="228">
        <f t="shared" si="51"/>
        <v>0</v>
      </c>
      <c r="I260" s="227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222">
        <v>0</v>
      </c>
      <c r="G261" s="222">
        <v>0</v>
      </c>
      <c r="H261" s="222">
        <v>0</v>
      </c>
      <c r="I261" s="37">
        <f t="shared" si="50"/>
        <v>0</v>
      </c>
      <c r="J261" s="75">
        <v>0</v>
      </c>
      <c r="K261" s="222">
        <v>0</v>
      </c>
      <c r="L261" s="222">
        <v>0</v>
      </c>
      <c r="M261" s="222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222">
        <v>0</v>
      </c>
      <c r="G262" s="222">
        <v>0</v>
      </c>
      <c r="H262" s="222">
        <v>0</v>
      </c>
      <c r="I262" s="37">
        <f t="shared" si="50"/>
        <v>0</v>
      </c>
      <c r="J262" s="75">
        <v>0</v>
      </c>
      <c r="K262" s="222">
        <v>0</v>
      </c>
      <c r="L262" s="222">
        <v>0</v>
      </c>
      <c r="M262" s="222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215"/>
      <c r="G263" s="215"/>
      <c r="H263" s="215"/>
      <c r="I263" s="225"/>
      <c r="J263" s="214"/>
      <c r="K263" s="215"/>
      <c r="L263" s="215"/>
      <c r="M263" s="215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222">
        <v>0</v>
      </c>
      <c r="G264" s="222">
        <v>0</v>
      </c>
      <c r="H264" s="222">
        <v>0</v>
      </c>
      <c r="I264" s="227">
        <f t="shared" ref="I264:I267" si="53">SUM(C264-F264+G264-H264)</f>
        <v>0</v>
      </c>
      <c r="J264" s="214"/>
      <c r="K264" s="215"/>
      <c r="L264" s="215"/>
      <c r="M264" s="215"/>
      <c r="N264" s="559"/>
      <c r="O264" s="559"/>
      <c r="P264" s="560"/>
    </row>
    <row r="265" spans="1:16" ht="7.5" customHeight="1" x14ac:dyDescent="0.2">
      <c r="A265" s="21"/>
      <c r="B265" s="23" t="s">
        <v>46</v>
      </c>
      <c r="C265" s="557">
        <v>0</v>
      </c>
      <c r="D265" s="558"/>
      <c r="E265" s="558"/>
      <c r="F265" s="222">
        <v>0</v>
      </c>
      <c r="G265" s="222">
        <v>0</v>
      </c>
      <c r="H265" s="222">
        <v>0</v>
      </c>
      <c r="I265" s="227">
        <f t="shared" si="53"/>
        <v>0</v>
      </c>
      <c r="J265" s="214"/>
      <c r="K265" s="215"/>
      <c r="L265" s="215"/>
      <c r="M265" s="215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222">
        <v>0</v>
      </c>
      <c r="G266" s="222">
        <v>0</v>
      </c>
      <c r="H266" s="222">
        <v>0</v>
      </c>
      <c r="I266" s="227">
        <f t="shared" si="53"/>
        <v>0</v>
      </c>
      <c r="J266" s="214"/>
      <c r="K266" s="215"/>
      <c r="L266" s="215"/>
      <c r="M266" s="215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224">
        <v>0</v>
      </c>
      <c r="G267" s="224">
        <v>0</v>
      </c>
      <c r="H267" s="224">
        <v>0</v>
      </c>
      <c r="I267" s="227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thickBot="1" x14ac:dyDescent="0.25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226"/>
      <c r="I268" s="79"/>
      <c r="J268" s="80"/>
      <c r="K268" s="209"/>
      <c r="L268" s="209"/>
      <c r="M268" s="209"/>
      <c r="N268" s="508"/>
      <c r="O268" s="508"/>
      <c r="P268" s="567"/>
    </row>
    <row r="269" spans="1:16" ht="12.75" customHeight="1" x14ac:dyDescent="0.2">
      <c r="B269" s="206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206"/>
      <c r="D271" s="206"/>
      <c r="E271" s="206"/>
      <c r="N271" s="206"/>
      <c r="O271" s="206"/>
      <c r="P271" s="206"/>
    </row>
    <row r="272" spans="1:16" ht="25.5" customHeight="1" x14ac:dyDescent="0.2">
      <c r="C272" s="206"/>
      <c r="D272" s="206"/>
      <c r="E272" s="206"/>
      <c r="N272" s="206"/>
      <c r="O272" s="206"/>
      <c r="P272" s="206"/>
    </row>
    <row r="273" spans="1:16" ht="20.100000000000001" customHeight="1" x14ac:dyDescent="0.2">
      <c r="C273" s="206"/>
      <c r="D273" s="206"/>
      <c r="E273" s="206"/>
      <c r="N273" s="206"/>
      <c r="O273" s="206"/>
      <c r="P273" s="206"/>
    </row>
    <row r="274" spans="1:16" ht="20.100000000000001" customHeight="1" x14ac:dyDescent="0.2">
      <c r="C274" s="206"/>
      <c r="D274" s="206"/>
      <c r="E274" s="206"/>
      <c r="N274" s="206"/>
      <c r="O274" s="206"/>
      <c r="P274" s="206"/>
    </row>
    <row r="275" spans="1:16" ht="20.100000000000001" customHeight="1" x14ac:dyDescent="0.2">
      <c r="C275" s="206"/>
      <c r="D275" s="206"/>
      <c r="E275" s="206"/>
      <c r="N275" s="206"/>
      <c r="O275" s="206"/>
      <c r="P275" s="206"/>
    </row>
    <row r="276" spans="1:16" ht="20.100000000000001" customHeight="1" x14ac:dyDescent="0.2">
      <c r="C276" s="206"/>
      <c r="D276" s="206"/>
      <c r="E276" s="206"/>
      <c r="N276" s="206"/>
      <c r="O276" s="206"/>
      <c r="P276" s="206"/>
    </row>
    <row r="277" spans="1:16" ht="20.100000000000001" customHeight="1" x14ac:dyDescent="0.2">
      <c r="C277" s="206"/>
      <c r="D277" s="206"/>
      <c r="E277" s="206"/>
      <c r="N277" s="206"/>
      <c r="O277" s="206"/>
      <c r="P277" s="206"/>
    </row>
    <row r="278" spans="1:16" ht="20.100000000000001" customHeight="1" x14ac:dyDescent="0.2">
      <c r="C278" s="206"/>
      <c r="D278" s="206"/>
      <c r="E278" s="206"/>
      <c r="N278" s="206"/>
      <c r="O278" s="206"/>
      <c r="P278" s="206"/>
    </row>
    <row r="279" spans="1:16" ht="20.100000000000001" customHeight="1" x14ac:dyDescent="0.2">
      <c r="C279" s="206"/>
      <c r="D279" s="206"/>
      <c r="E279" s="206"/>
      <c r="N279" s="206"/>
      <c r="O279" s="206"/>
      <c r="P279" s="206"/>
    </row>
    <row r="280" spans="1:16" ht="26.25" customHeight="1" x14ac:dyDescent="0.2">
      <c r="C280" s="206"/>
      <c r="D280" s="206"/>
      <c r="E280" s="206"/>
      <c r="N280" s="206"/>
      <c r="O280" s="206"/>
      <c r="P280" s="206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211">
        <v>1</v>
      </c>
      <c r="E286" s="211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Agustus</v>
      </c>
      <c r="N287" s="534"/>
      <c r="O287" s="211">
        <f>+O247:P247</f>
        <v>0</v>
      </c>
      <c r="P287" s="211">
        <f>P247</f>
        <v>8</v>
      </c>
    </row>
    <row r="288" spans="1:16" ht="12.75" customHeight="1" x14ac:dyDescent="0.2">
      <c r="A288" s="236" t="s">
        <v>61</v>
      </c>
      <c r="B288" s="236"/>
      <c r="C288" s="211">
        <v>0</v>
      </c>
      <c r="D288" s="211">
        <v>1</v>
      </c>
      <c r="E288" s="211">
        <v>1</v>
      </c>
      <c r="I288" s="543"/>
      <c r="J288" s="221"/>
      <c r="K288" s="5"/>
      <c r="L288" s="44" t="s">
        <v>12</v>
      </c>
      <c r="M288" s="533" t="str">
        <f>M248</f>
        <v>: 2018</v>
      </c>
      <c r="N288" s="534"/>
      <c r="O288" s="211">
        <v>1</v>
      </c>
      <c r="P288" s="211">
        <f>+P248</f>
        <v>8</v>
      </c>
    </row>
    <row r="289" spans="1:16" ht="12.75" customHeight="1" thickBot="1" x14ac:dyDescent="0.25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2.7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216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2.75" customHeight="1" x14ac:dyDescent="0.2">
      <c r="A292" s="540"/>
      <c r="B292" s="542"/>
      <c r="C292" s="548" t="s">
        <v>9</v>
      </c>
      <c r="D292" s="549"/>
      <c r="E292" s="549"/>
      <c r="F292" s="217" t="s">
        <v>19</v>
      </c>
      <c r="G292" s="217" t="s">
        <v>20</v>
      </c>
      <c r="H292" s="217" t="s">
        <v>21</v>
      </c>
      <c r="I292" s="218" t="s">
        <v>22</v>
      </c>
      <c r="J292" s="70" t="s">
        <v>9</v>
      </c>
      <c r="K292" s="217" t="s">
        <v>19</v>
      </c>
      <c r="L292" s="217" t="s">
        <v>20</v>
      </c>
      <c r="M292" s="217" t="s">
        <v>21</v>
      </c>
      <c r="N292" s="550" t="s">
        <v>22</v>
      </c>
      <c r="O292" s="550"/>
      <c r="P292" s="551"/>
    </row>
    <row r="293" spans="1:16" ht="12.75" customHeight="1" x14ac:dyDescent="0.2">
      <c r="A293" s="540"/>
      <c r="B293" s="542"/>
      <c r="C293" s="552" t="s">
        <v>23</v>
      </c>
      <c r="D293" s="553"/>
      <c r="E293" s="553"/>
      <c r="F293" s="219"/>
      <c r="G293" s="219"/>
      <c r="H293" s="219"/>
      <c r="I293" s="220" t="s">
        <v>24</v>
      </c>
      <c r="J293" s="72" t="s">
        <v>23</v>
      </c>
      <c r="K293" s="219"/>
      <c r="L293" s="219"/>
      <c r="M293" s="219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212" t="s">
        <v>29</v>
      </c>
      <c r="G294" s="212" t="s">
        <v>30</v>
      </c>
      <c r="H294" s="212" t="s">
        <v>31</v>
      </c>
      <c r="I294" s="103" t="s">
        <v>32</v>
      </c>
      <c r="J294" s="104" t="s">
        <v>33</v>
      </c>
      <c r="K294" s="212" t="s">
        <v>34</v>
      </c>
      <c r="L294" s="212" t="s">
        <v>35</v>
      </c>
      <c r="M294" s="212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213">
        <f>SUM(F297,F300)</f>
        <v>0</v>
      </c>
      <c r="G295" s="213">
        <f>SUM(G297,G300)</f>
        <v>0</v>
      </c>
      <c r="H295" s="213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215"/>
      <c r="G296" s="215"/>
      <c r="H296" s="215"/>
      <c r="I296" s="73"/>
      <c r="J296" s="214"/>
      <c r="K296" s="215"/>
      <c r="L296" s="215"/>
      <c r="M296" s="215"/>
      <c r="N296" s="531"/>
      <c r="O296" s="531"/>
      <c r="P296" s="532"/>
    </row>
    <row r="297" spans="1:16" ht="7.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228">
        <f>SUM(F298:F299)</f>
        <v>0</v>
      </c>
      <c r="G297" s="228">
        <f t="shared" ref="G297:H297" si="56">SUM(G298:G299)</f>
        <v>0</v>
      </c>
      <c r="H297" s="228">
        <f t="shared" si="56"/>
        <v>0</v>
      </c>
      <c r="I297" s="227">
        <f>SUM(C297-F297+G297-H297)</f>
        <v>0</v>
      </c>
      <c r="J297" s="228">
        <f>SUM(J298:J299)</f>
        <v>0</v>
      </c>
      <c r="K297" s="228">
        <f t="shared" ref="K297:M297" si="57">SUM(K298:K299)</f>
        <v>0</v>
      </c>
      <c r="L297" s="228">
        <f t="shared" si="57"/>
        <v>0</v>
      </c>
      <c r="M297" s="228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222">
        <v>0</v>
      </c>
      <c r="G298" s="222">
        <v>0</v>
      </c>
      <c r="H298" s="222">
        <v>0</v>
      </c>
      <c r="I298" s="37">
        <f t="shared" ref="I298:I302" si="58">SUM(C298-F298+G298-H298)</f>
        <v>0</v>
      </c>
      <c r="J298" s="233">
        <v>0</v>
      </c>
      <c r="K298" s="233">
        <v>0</v>
      </c>
      <c r="L298" s="233">
        <v>0</v>
      </c>
      <c r="M298" s="233">
        <v>0</v>
      </c>
      <c r="N298" s="514">
        <f>SUM(J298-K298+L298-M298)</f>
        <v>0</v>
      </c>
      <c r="O298" s="514"/>
      <c r="P298" s="568"/>
    </row>
    <row r="299" spans="1:16" ht="12.75" customHeight="1" x14ac:dyDescent="0.2">
      <c r="A299" s="21"/>
      <c r="B299" s="23" t="s">
        <v>42</v>
      </c>
      <c r="C299" s="557">
        <v>0</v>
      </c>
      <c r="D299" s="558"/>
      <c r="E299" s="558"/>
      <c r="F299" s="222">
        <v>0</v>
      </c>
      <c r="G299" s="222">
        <v>0</v>
      </c>
      <c r="H299" s="222">
        <v>0</v>
      </c>
      <c r="I299" s="37">
        <f t="shared" si="58"/>
        <v>0</v>
      </c>
      <c r="J299" s="233">
        <v>0</v>
      </c>
      <c r="K299" s="233">
        <v>0</v>
      </c>
      <c r="L299" s="233">
        <v>0</v>
      </c>
      <c r="M299" s="233">
        <v>0</v>
      </c>
      <c r="N299" s="514">
        <f>SUM(J299-K299+L299-M299)</f>
        <v>0</v>
      </c>
      <c r="O299" s="514"/>
      <c r="P299" s="568"/>
    </row>
    <row r="300" spans="1:16" ht="12.75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228">
        <f>SUM(F301:F302)</f>
        <v>0</v>
      </c>
      <c r="G300" s="228">
        <f t="shared" ref="G300:H300" si="59">SUM(G301:G302)</f>
        <v>0</v>
      </c>
      <c r="H300" s="228">
        <f t="shared" si="59"/>
        <v>0</v>
      </c>
      <c r="I300" s="227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2.75" customHeight="1" x14ac:dyDescent="0.2">
      <c r="A301" s="21"/>
      <c r="B301" s="23" t="s">
        <v>41</v>
      </c>
      <c r="C301" s="557">
        <v>0</v>
      </c>
      <c r="D301" s="558"/>
      <c r="E301" s="558"/>
      <c r="F301" s="222">
        <v>0</v>
      </c>
      <c r="G301" s="222">
        <v>0</v>
      </c>
      <c r="H301" s="222">
        <v>0</v>
      </c>
      <c r="I301" s="37">
        <f t="shared" si="58"/>
        <v>0</v>
      </c>
      <c r="J301" s="75">
        <v>0</v>
      </c>
      <c r="K301" s="222">
        <v>0</v>
      </c>
      <c r="L301" s="222">
        <v>0</v>
      </c>
      <c r="M301" s="222">
        <v>0</v>
      </c>
      <c r="N301" s="514">
        <f>SUM(J301-K301+L301-M301)</f>
        <v>0</v>
      </c>
      <c r="O301" s="514"/>
      <c r="P301" s="568"/>
    </row>
    <row r="302" spans="1:16" ht="15" x14ac:dyDescent="0.2">
      <c r="A302" s="21"/>
      <c r="B302" s="23" t="s">
        <v>42</v>
      </c>
      <c r="C302" s="557">
        <v>0</v>
      </c>
      <c r="D302" s="558"/>
      <c r="E302" s="558"/>
      <c r="F302" s="222">
        <v>0</v>
      </c>
      <c r="G302" s="222">
        <v>0</v>
      </c>
      <c r="H302" s="222">
        <v>0</v>
      </c>
      <c r="I302" s="37">
        <f t="shared" si="58"/>
        <v>0</v>
      </c>
      <c r="J302" s="75">
        <v>0</v>
      </c>
      <c r="K302" s="222">
        <v>0</v>
      </c>
      <c r="L302" s="222">
        <v>0</v>
      </c>
      <c r="M302" s="222">
        <v>0</v>
      </c>
      <c r="N302" s="514">
        <f>SUM(J302-K302+L302-M302)</f>
        <v>0</v>
      </c>
      <c r="O302" s="514"/>
      <c r="P302" s="568"/>
    </row>
    <row r="303" spans="1:16" ht="30" customHeight="1" x14ac:dyDescent="0.2">
      <c r="A303" s="18">
        <v>2</v>
      </c>
      <c r="B303" s="19" t="s">
        <v>44</v>
      </c>
      <c r="C303" s="530"/>
      <c r="D303" s="531"/>
      <c r="E303" s="531"/>
      <c r="F303" s="215"/>
      <c r="G303" s="215"/>
      <c r="H303" s="215"/>
      <c r="I303" s="225"/>
      <c r="J303" s="214"/>
      <c r="K303" s="215"/>
      <c r="L303" s="215"/>
      <c r="M303" s="215"/>
      <c r="N303" s="559"/>
      <c r="O303" s="559"/>
      <c r="P303" s="560"/>
    </row>
    <row r="304" spans="1:16" ht="25.5" customHeight="1" x14ac:dyDescent="0.2">
      <c r="A304" s="21"/>
      <c r="B304" s="23" t="s">
        <v>45</v>
      </c>
      <c r="C304" s="557">
        <v>0</v>
      </c>
      <c r="D304" s="558"/>
      <c r="E304" s="558"/>
      <c r="F304" s="222">
        <v>0</v>
      </c>
      <c r="G304" s="222">
        <v>0</v>
      </c>
      <c r="H304" s="222">
        <v>0</v>
      </c>
      <c r="I304" s="227">
        <f t="shared" ref="I304:I307" si="61">SUM(C304-F304+G304-H304)</f>
        <v>0</v>
      </c>
      <c r="J304" s="214"/>
      <c r="K304" s="215"/>
      <c r="L304" s="215"/>
      <c r="M304" s="215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222">
        <v>0</v>
      </c>
      <c r="G305" s="222">
        <v>0</v>
      </c>
      <c r="H305" s="222">
        <v>0</v>
      </c>
      <c r="I305" s="227">
        <f t="shared" si="61"/>
        <v>0</v>
      </c>
      <c r="J305" s="214"/>
      <c r="K305" s="215"/>
      <c r="L305" s="215"/>
      <c r="M305" s="215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222">
        <v>0</v>
      </c>
      <c r="G306" s="222">
        <v>0</v>
      </c>
      <c r="H306" s="222">
        <v>0</v>
      </c>
      <c r="I306" s="227">
        <f t="shared" si="61"/>
        <v>0</v>
      </c>
      <c r="J306" s="214"/>
      <c r="K306" s="215"/>
      <c r="L306" s="215"/>
      <c r="M306" s="215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224">
        <v>0</v>
      </c>
      <c r="G307" s="224">
        <v>0</v>
      </c>
      <c r="H307" s="224">
        <v>0</v>
      </c>
      <c r="I307" s="227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thickBot="1" x14ac:dyDescent="0.25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226"/>
      <c r="I308" s="79"/>
      <c r="J308" s="80"/>
      <c r="K308" s="209"/>
      <c r="L308" s="209"/>
      <c r="M308" s="209"/>
      <c r="N308" s="508"/>
      <c r="O308" s="508"/>
      <c r="P308" s="567"/>
    </row>
    <row r="309" spans="1:16" ht="20.100000000000001" customHeight="1" x14ac:dyDescent="0.2">
      <c r="B309" s="206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206"/>
      <c r="D311" s="206"/>
      <c r="E311" s="206"/>
      <c r="N311" s="206"/>
      <c r="O311" s="206"/>
      <c r="P311" s="206"/>
    </row>
    <row r="312" spans="1:16" ht="26.25" customHeight="1" x14ac:dyDescent="0.2">
      <c r="C312" s="206"/>
      <c r="D312" s="206"/>
      <c r="E312" s="206"/>
      <c r="N312" s="206"/>
      <c r="O312" s="206"/>
      <c r="P312" s="206"/>
    </row>
    <row r="313" spans="1:16" ht="20.100000000000001" customHeight="1" x14ac:dyDescent="0.2">
      <c r="C313" s="206"/>
      <c r="D313" s="206"/>
      <c r="E313" s="206"/>
      <c r="N313" s="206"/>
      <c r="O313" s="206"/>
      <c r="P313" s="206"/>
    </row>
    <row r="314" spans="1:16" ht="20.100000000000001" customHeight="1" x14ac:dyDescent="0.2">
      <c r="C314" s="206"/>
      <c r="D314" s="206"/>
      <c r="E314" s="206"/>
      <c r="N314" s="206"/>
      <c r="O314" s="206"/>
      <c r="P314" s="206"/>
    </row>
    <row r="315" spans="1:16" ht="20.100000000000001" customHeight="1" x14ac:dyDescent="0.2">
      <c r="C315" s="206"/>
      <c r="D315" s="206"/>
      <c r="E315" s="206"/>
      <c r="N315" s="206"/>
      <c r="O315" s="206"/>
      <c r="P315" s="206"/>
    </row>
    <row r="316" spans="1:16" ht="20.100000000000001" customHeight="1" x14ac:dyDescent="0.2">
      <c r="C316" s="206"/>
      <c r="D316" s="206"/>
      <c r="E316" s="206"/>
      <c r="N316" s="206"/>
      <c r="O316" s="206"/>
      <c r="P316" s="206"/>
    </row>
    <row r="317" spans="1:16" ht="24" customHeight="1" x14ac:dyDescent="0.2">
      <c r="C317" s="206"/>
      <c r="D317" s="206"/>
      <c r="E317" s="206"/>
      <c r="N317" s="206"/>
      <c r="O317" s="206"/>
      <c r="P317" s="206"/>
    </row>
    <row r="318" spans="1:16" x14ac:dyDescent="0.2">
      <c r="C318" s="206"/>
      <c r="D318" s="206"/>
      <c r="E318" s="206"/>
      <c r="N318" s="206"/>
      <c r="O318" s="206"/>
      <c r="P318" s="206"/>
    </row>
    <row r="319" spans="1:16" x14ac:dyDescent="0.2">
      <c r="C319" s="206"/>
      <c r="D319" s="206"/>
      <c r="E319" s="206"/>
      <c r="N319" s="206"/>
      <c r="O319" s="206"/>
      <c r="P319" s="206"/>
    </row>
    <row r="320" spans="1:16" x14ac:dyDescent="0.2">
      <c r="C320" s="206"/>
      <c r="D320" s="206"/>
      <c r="E320" s="206"/>
      <c r="N320" s="206"/>
      <c r="O320" s="206"/>
      <c r="P320" s="206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211">
        <v>1</v>
      </c>
      <c r="E326" s="211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Agustus</v>
      </c>
      <c r="N327" s="534"/>
      <c r="O327" s="211">
        <f>+O287:P287</f>
        <v>0</v>
      </c>
      <c r="P327" s="211">
        <f>P287</f>
        <v>8</v>
      </c>
    </row>
    <row r="328" spans="1:16" ht="12.75" customHeight="1" x14ac:dyDescent="0.2">
      <c r="A328" s="235" t="s">
        <v>62</v>
      </c>
      <c r="B328" s="235"/>
      <c r="C328" s="211">
        <v>0</v>
      </c>
      <c r="D328" s="211">
        <v>2</v>
      </c>
      <c r="E328" s="211">
        <v>2</v>
      </c>
      <c r="I328" s="543"/>
      <c r="J328" s="221"/>
      <c r="K328" s="5"/>
      <c r="L328" s="44" t="s">
        <v>12</v>
      </c>
      <c r="M328" s="533" t="str">
        <f>M288</f>
        <v>: 2018</v>
      </c>
      <c r="N328" s="534"/>
      <c r="O328" s="211">
        <v>1</v>
      </c>
      <c r="P328" s="211">
        <f>+P288</f>
        <v>8</v>
      </c>
    </row>
    <row r="329" spans="1:16" ht="15" customHeight="1" thickBot="1" x14ac:dyDescent="0.25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216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217" t="s">
        <v>19</v>
      </c>
      <c r="G332" s="217" t="s">
        <v>20</v>
      </c>
      <c r="H332" s="217" t="s">
        <v>21</v>
      </c>
      <c r="I332" s="218" t="s">
        <v>22</v>
      </c>
      <c r="J332" s="70" t="s">
        <v>9</v>
      </c>
      <c r="K332" s="217" t="s">
        <v>19</v>
      </c>
      <c r="L332" s="217" t="s">
        <v>20</v>
      </c>
      <c r="M332" s="217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219"/>
      <c r="G333" s="219"/>
      <c r="H333" s="219"/>
      <c r="I333" s="220" t="s">
        <v>24</v>
      </c>
      <c r="J333" s="72" t="s">
        <v>23</v>
      </c>
      <c r="K333" s="219"/>
      <c r="L333" s="219"/>
      <c r="M333" s="219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212" t="s">
        <v>29</v>
      </c>
      <c r="G334" s="212" t="s">
        <v>30</v>
      </c>
      <c r="H334" s="212" t="s">
        <v>31</v>
      </c>
      <c r="I334" s="103" t="s">
        <v>32</v>
      </c>
      <c r="J334" s="104" t="s">
        <v>33</v>
      </c>
      <c r="K334" s="212" t="s">
        <v>34</v>
      </c>
      <c r="L334" s="212" t="s">
        <v>35</v>
      </c>
      <c r="M334" s="212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370</v>
      </c>
      <c r="D335" s="526"/>
      <c r="E335" s="526"/>
      <c r="F335" s="213">
        <f>SUM(F337,F340)</f>
        <v>190</v>
      </c>
      <c r="G335" s="213">
        <f>SUM(G337,G340)</f>
        <v>0</v>
      </c>
      <c r="H335" s="213">
        <f>SUM(H337,H340)</f>
        <v>0</v>
      </c>
      <c r="I335" s="16">
        <f>SUM(I337,I340)</f>
        <v>180</v>
      </c>
      <c r="J335" s="16">
        <f>SUM(J337,J340)</f>
        <v>115</v>
      </c>
      <c r="K335" s="16">
        <f t="shared" ref="K335:N335" si="63">SUM(K337,K340)</f>
        <v>0</v>
      </c>
      <c r="L335" s="16">
        <f t="shared" si="63"/>
        <v>260</v>
      </c>
      <c r="M335" s="16">
        <f t="shared" si="63"/>
        <v>95</v>
      </c>
      <c r="N335" s="527">
        <f t="shared" si="63"/>
        <v>280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215"/>
      <c r="G336" s="215"/>
      <c r="H336" s="215"/>
      <c r="I336" s="73"/>
      <c r="J336" s="214"/>
      <c r="K336" s="215"/>
      <c r="L336" s="215"/>
      <c r="M336" s="215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228">
        <f>SUM(F338:F339)</f>
        <v>0</v>
      </c>
      <c r="G337" s="228">
        <f t="shared" ref="G337:H337" si="64">SUM(G338:G339)</f>
        <v>0</v>
      </c>
      <c r="H337" s="228">
        <f t="shared" si="64"/>
        <v>0</v>
      </c>
      <c r="I337" s="227">
        <f>SUM(C337-F337+G337-H337)</f>
        <v>0</v>
      </c>
      <c r="J337" s="228">
        <f>SUM(J338:J339)</f>
        <v>0</v>
      </c>
      <c r="K337" s="228">
        <f t="shared" ref="K337:M337" si="65">SUM(K338:K339)</f>
        <v>0</v>
      </c>
      <c r="L337" s="228">
        <f t="shared" si="65"/>
        <v>0</v>
      </c>
      <c r="M337" s="228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222">
        <v>0</v>
      </c>
      <c r="G338" s="222">
        <v>0</v>
      </c>
      <c r="H338" s="222">
        <v>0</v>
      </c>
      <c r="I338" s="37">
        <f t="shared" ref="I338:I342" si="66">SUM(C338-F338+G338-H338)</f>
        <v>0</v>
      </c>
      <c r="J338" s="233">
        <v>0</v>
      </c>
      <c r="K338" s="233">
        <v>0</v>
      </c>
      <c r="L338" s="233">
        <v>0</v>
      </c>
      <c r="M338" s="233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222">
        <v>0</v>
      </c>
      <c r="G339" s="222">
        <v>0</v>
      </c>
      <c r="H339" s="222">
        <v>0</v>
      </c>
      <c r="I339" s="37">
        <f t="shared" si="66"/>
        <v>0</v>
      </c>
      <c r="J339" s="233">
        <v>0</v>
      </c>
      <c r="K339" s="233">
        <v>0</v>
      </c>
      <c r="L339" s="233">
        <v>0</v>
      </c>
      <c r="M339" s="233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370</v>
      </c>
      <c r="D340" s="570"/>
      <c r="E340" s="570"/>
      <c r="F340" s="228">
        <f>SUM(F341:F342)</f>
        <v>190</v>
      </c>
      <c r="G340" s="228">
        <f t="shared" ref="G340:H340" si="67">SUM(G341:G342)</f>
        <v>0</v>
      </c>
      <c r="H340" s="228">
        <f t="shared" si="67"/>
        <v>0</v>
      </c>
      <c r="I340" s="227">
        <f t="shared" si="66"/>
        <v>180</v>
      </c>
      <c r="J340" s="25">
        <f>SUM(J341:J342)</f>
        <v>115</v>
      </c>
      <c r="K340" s="25">
        <f t="shared" ref="K340:M340" si="68">SUM(K341:K342)</f>
        <v>0</v>
      </c>
      <c r="L340" s="25">
        <f t="shared" si="68"/>
        <v>260</v>
      </c>
      <c r="M340" s="25">
        <f t="shared" si="68"/>
        <v>95</v>
      </c>
      <c r="N340" s="514">
        <f>SUM(N341:P342)</f>
        <v>280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0</v>
      </c>
      <c r="D341" s="558"/>
      <c r="E341" s="558"/>
      <c r="F341" s="222">
        <v>0</v>
      </c>
      <c r="G341" s="222">
        <v>0</v>
      </c>
      <c r="H341" s="222">
        <v>0</v>
      </c>
      <c r="I341" s="37">
        <f t="shared" si="66"/>
        <v>0</v>
      </c>
      <c r="J341" s="75">
        <v>115</v>
      </c>
      <c r="K341" s="222">
        <v>0</v>
      </c>
      <c r="L341" s="222">
        <v>200</v>
      </c>
      <c r="M341" s="222">
        <v>95</v>
      </c>
      <c r="N341" s="514">
        <f>SUM(J341-K341+L341-M341)</f>
        <v>220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370</v>
      </c>
      <c r="D342" s="558"/>
      <c r="E342" s="558"/>
      <c r="F342" s="222">
        <v>190</v>
      </c>
      <c r="G342" s="222">
        <v>0</v>
      </c>
      <c r="H342" s="222">
        <v>0</v>
      </c>
      <c r="I342" s="37">
        <f t="shared" si="66"/>
        <v>180</v>
      </c>
      <c r="J342" s="75">
        <v>0</v>
      </c>
      <c r="K342" s="222">
        <v>0</v>
      </c>
      <c r="L342" s="222">
        <v>60</v>
      </c>
      <c r="M342" s="222">
        <v>0</v>
      </c>
      <c r="N342" s="514">
        <f>SUM(J342-K342+L342-M342)</f>
        <v>60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215"/>
      <c r="G343" s="215"/>
      <c r="H343" s="215"/>
      <c r="I343" s="225"/>
      <c r="J343" s="214"/>
      <c r="K343" s="215"/>
      <c r="L343" s="215"/>
      <c r="M343" s="215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222">
        <v>0</v>
      </c>
      <c r="G344" s="222">
        <v>0</v>
      </c>
      <c r="H344" s="222">
        <v>0</v>
      </c>
      <c r="I344" s="227">
        <f t="shared" ref="I344:I347" si="69">SUM(C344-F344+G344-H344)</f>
        <v>0</v>
      </c>
      <c r="J344" s="214"/>
      <c r="K344" s="215"/>
      <c r="L344" s="215"/>
      <c r="M344" s="215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370</v>
      </c>
      <c r="D345" s="558"/>
      <c r="E345" s="558"/>
      <c r="F345" s="222">
        <v>190</v>
      </c>
      <c r="G345" s="222">
        <v>0</v>
      </c>
      <c r="H345" s="222">
        <v>0</v>
      </c>
      <c r="I345" s="227">
        <f t="shared" si="69"/>
        <v>180</v>
      </c>
      <c r="J345" s="214"/>
      <c r="K345" s="215"/>
      <c r="L345" s="215"/>
      <c r="M345" s="215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222">
        <v>0</v>
      </c>
      <c r="G346" s="222">
        <v>0</v>
      </c>
      <c r="H346" s="222">
        <v>0</v>
      </c>
      <c r="I346" s="227">
        <f t="shared" si="69"/>
        <v>0</v>
      </c>
      <c r="J346" s="214"/>
      <c r="K346" s="215"/>
      <c r="L346" s="215"/>
      <c r="M346" s="215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224">
        <v>0</v>
      </c>
      <c r="G347" s="224">
        <v>0</v>
      </c>
      <c r="H347" s="224">
        <v>0</v>
      </c>
      <c r="I347" s="227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thickBot="1" x14ac:dyDescent="0.25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226"/>
      <c r="I348" s="79"/>
      <c r="J348" s="80"/>
      <c r="K348" s="209"/>
      <c r="L348" s="209"/>
      <c r="M348" s="209"/>
      <c r="N348" s="508"/>
      <c r="O348" s="508"/>
      <c r="P348" s="567"/>
    </row>
    <row r="349" spans="1:16" ht="24" customHeight="1" x14ac:dyDescent="0.2">
      <c r="B349" s="206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>SUM(G344:G347)-G335</f>
        <v>0</v>
      </c>
      <c r="H349" s="50">
        <f t="shared" ref="H349:I349" si="70">SUM(H344:H347)-H335</f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206"/>
      <c r="D351" s="206"/>
      <c r="E351" s="206"/>
      <c r="N351" s="206"/>
      <c r="O351" s="206"/>
      <c r="P351" s="206"/>
    </row>
    <row r="352" spans="1:16" x14ac:dyDescent="0.2">
      <c r="C352" s="206"/>
      <c r="D352" s="206"/>
      <c r="E352" s="206"/>
      <c r="N352" s="206"/>
      <c r="O352" s="206"/>
      <c r="P352" s="206"/>
    </row>
    <row r="353" spans="1:16" ht="12.75" customHeight="1" x14ac:dyDescent="0.2">
      <c r="C353" s="206"/>
      <c r="D353" s="206"/>
      <c r="E353" s="206"/>
      <c r="N353" s="206"/>
      <c r="O353" s="206"/>
      <c r="P353" s="206"/>
    </row>
    <row r="354" spans="1:16" ht="12.75" customHeight="1" x14ac:dyDescent="0.2">
      <c r="C354" s="206"/>
      <c r="D354" s="206"/>
      <c r="E354" s="206"/>
      <c r="N354" s="206"/>
      <c r="O354" s="206"/>
      <c r="P354" s="206"/>
    </row>
    <row r="355" spans="1:16" x14ac:dyDescent="0.2">
      <c r="C355" s="206"/>
      <c r="D355" s="206"/>
      <c r="E355" s="206"/>
      <c r="N355" s="206"/>
      <c r="O355" s="206"/>
      <c r="P355" s="206"/>
    </row>
    <row r="356" spans="1:16" x14ac:dyDescent="0.2">
      <c r="C356" s="206"/>
      <c r="D356" s="206"/>
      <c r="E356" s="206"/>
      <c r="N356" s="206"/>
      <c r="O356" s="206"/>
      <c r="P356" s="206"/>
    </row>
    <row r="357" spans="1:16" x14ac:dyDescent="0.2">
      <c r="C357" s="206"/>
      <c r="D357" s="206"/>
      <c r="E357" s="206"/>
      <c r="N357" s="206"/>
      <c r="O357" s="206"/>
      <c r="P357" s="206"/>
    </row>
    <row r="358" spans="1:16" x14ac:dyDescent="0.2">
      <c r="C358" s="206"/>
      <c r="D358" s="206"/>
      <c r="E358" s="206"/>
      <c r="N358" s="206"/>
      <c r="O358" s="206"/>
      <c r="P358" s="206"/>
    </row>
    <row r="359" spans="1:16" ht="12.75" customHeight="1" x14ac:dyDescent="0.2">
      <c r="C359" s="206"/>
      <c r="D359" s="206"/>
      <c r="E359" s="206"/>
      <c r="N359" s="206"/>
      <c r="O359" s="206"/>
      <c r="P359" s="206"/>
    </row>
    <row r="360" spans="1:16" ht="12.75" customHeight="1" x14ac:dyDescent="0.2">
      <c r="C360" s="206"/>
      <c r="D360" s="206"/>
      <c r="E360" s="206"/>
      <c r="N360" s="206"/>
      <c r="O360" s="206"/>
      <c r="P360" s="206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211">
        <v>1</v>
      </c>
      <c r="E366" s="211">
        <v>5</v>
      </c>
      <c r="K366" s="5"/>
      <c r="L366" s="5"/>
      <c r="M366" s="5"/>
      <c r="N366" s="5"/>
      <c r="O366" s="5"/>
      <c r="P366" s="5"/>
    </row>
    <row r="367" spans="1:16" ht="16.5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Agustus</v>
      </c>
      <c r="N367" s="534"/>
      <c r="O367" s="211">
        <f>+O327:P327</f>
        <v>0</v>
      </c>
      <c r="P367" s="211">
        <f>P327</f>
        <v>8</v>
      </c>
    </row>
    <row r="368" spans="1:16" ht="15" customHeight="1" x14ac:dyDescent="0.2">
      <c r="A368" s="235" t="s">
        <v>63</v>
      </c>
      <c r="B368" s="235"/>
      <c r="C368" s="83">
        <v>0</v>
      </c>
      <c r="D368" s="83">
        <v>4</v>
      </c>
      <c r="E368" s="83">
        <v>3</v>
      </c>
      <c r="F368" s="7"/>
      <c r="G368" s="7"/>
      <c r="I368" s="543"/>
      <c r="J368" s="221"/>
      <c r="K368" s="5"/>
      <c r="L368" s="44" t="s">
        <v>12</v>
      </c>
      <c r="M368" s="533" t="str">
        <f>M328</f>
        <v>: 2018</v>
      </c>
      <c r="N368" s="534"/>
      <c r="O368" s="211">
        <v>1</v>
      </c>
      <c r="P368" s="211">
        <f>+P328</f>
        <v>8</v>
      </c>
    </row>
    <row r="369" spans="1:16" ht="20.100000000000001" customHeight="1" thickBot="1" x14ac:dyDescent="0.25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216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217" t="s">
        <v>19</v>
      </c>
      <c r="G372" s="217" t="s">
        <v>20</v>
      </c>
      <c r="H372" s="217" t="s">
        <v>21</v>
      </c>
      <c r="I372" s="218" t="s">
        <v>22</v>
      </c>
      <c r="J372" s="70" t="s">
        <v>9</v>
      </c>
      <c r="K372" s="217" t="s">
        <v>19</v>
      </c>
      <c r="L372" s="217" t="s">
        <v>20</v>
      </c>
      <c r="M372" s="217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219"/>
      <c r="G373" s="219"/>
      <c r="H373" s="219"/>
      <c r="I373" s="220" t="s">
        <v>24</v>
      </c>
      <c r="J373" s="72" t="s">
        <v>23</v>
      </c>
      <c r="K373" s="219"/>
      <c r="L373" s="219"/>
      <c r="M373" s="219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212" t="s">
        <v>29</v>
      </c>
      <c r="G374" s="212" t="s">
        <v>30</v>
      </c>
      <c r="H374" s="212" t="s">
        <v>31</v>
      </c>
      <c r="I374" s="103" t="s">
        <v>32</v>
      </c>
      <c r="J374" s="104" t="s">
        <v>33</v>
      </c>
      <c r="K374" s="212" t="s">
        <v>34</v>
      </c>
      <c r="L374" s="212" t="s">
        <v>35</v>
      </c>
      <c r="M374" s="212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80</v>
      </c>
      <c r="D375" s="526"/>
      <c r="E375" s="526"/>
      <c r="F375" s="213">
        <f>SUM(F377,F380)</f>
        <v>0</v>
      </c>
      <c r="G375" s="213">
        <f>SUM(G377,G380)</f>
        <v>0</v>
      </c>
      <c r="H375" s="213">
        <f>SUM(H377,H380)</f>
        <v>0</v>
      </c>
      <c r="I375" s="16">
        <f>SUM(I377,I380)</f>
        <v>80</v>
      </c>
      <c r="J375" s="16">
        <f>SUM(J377,J380)</f>
        <v>100</v>
      </c>
      <c r="K375" s="16">
        <f t="shared" ref="K375:N375" si="71">SUM(K377,K380)</f>
        <v>0</v>
      </c>
      <c r="L375" s="16">
        <f t="shared" si="71"/>
        <v>312</v>
      </c>
      <c r="M375" s="16">
        <f t="shared" si="71"/>
        <v>0</v>
      </c>
      <c r="N375" s="527">
        <f t="shared" si="71"/>
        <v>412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215"/>
      <c r="G376" s="215"/>
      <c r="H376" s="215"/>
      <c r="I376" s="73"/>
      <c r="J376" s="214"/>
      <c r="K376" s="215"/>
      <c r="L376" s="215"/>
      <c r="M376" s="215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228">
        <f>SUM(F378:F379)</f>
        <v>0</v>
      </c>
      <c r="G377" s="228">
        <f t="shared" ref="G377:H377" si="72">SUM(G378:G379)</f>
        <v>0</v>
      </c>
      <c r="H377" s="228">
        <f t="shared" si="72"/>
        <v>0</v>
      </c>
      <c r="I377" s="227">
        <f>SUM(C377-F377+G377-H377)</f>
        <v>0</v>
      </c>
      <c r="J377" s="228">
        <f>SUM(J378:J379)</f>
        <v>0</v>
      </c>
      <c r="K377" s="228">
        <f t="shared" ref="K377:M377" si="73">SUM(K378:K379)</f>
        <v>0</v>
      </c>
      <c r="L377" s="228">
        <f t="shared" si="73"/>
        <v>0</v>
      </c>
      <c r="M377" s="228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222">
        <v>0</v>
      </c>
      <c r="G378" s="222">
        <v>0</v>
      </c>
      <c r="H378" s="222">
        <v>0</v>
      </c>
      <c r="I378" s="37">
        <f t="shared" ref="I378:I382" si="74">SUM(C378-F378+G378-H378)</f>
        <v>0</v>
      </c>
      <c r="J378" s="233">
        <v>0</v>
      </c>
      <c r="K378" s="233">
        <v>0</v>
      </c>
      <c r="L378" s="233">
        <v>0</v>
      </c>
      <c r="M378" s="233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222">
        <v>0</v>
      </c>
      <c r="G379" s="222">
        <v>0</v>
      </c>
      <c r="H379" s="222">
        <v>0</v>
      </c>
      <c r="I379" s="37">
        <f t="shared" si="74"/>
        <v>0</v>
      </c>
      <c r="J379" s="233">
        <v>0</v>
      </c>
      <c r="K379" s="233">
        <v>0</v>
      </c>
      <c r="L379" s="233">
        <v>0</v>
      </c>
      <c r="M379" s="233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80</v>
      </c>
      <c r="D380" s="570"/>
      <c r="E380" s="570"/>
      <c r="F380" s="228">
        <f>SUM(F381:F382)</f>
        <v>0</v>
      </c>
      <c r="G380" s="228">
        <f t="shared" ref="G380:H380" si="75">SUM(G381:G382)</f>
        <v>0</v>
      </c>
      <c r="H380" s="228">
        <f t="shared" si="75"/>
        <v>0</v>
      </c>
      <c r="I380" s="227">
        <f t="shared" si="74"/>
        <v>80</v>
      </c>
      <c r="J380" s="25">
        <f>SUM(J381:J382)</f>
        <v>100</v>
      </c>
      <c r="K380" s="25">
        <f t="shared" ref="K380:M380" si="76">SUM(K381:K382)</f>
        <v>0</v>
      </c>
      <c r="L380" s="25">
        <f t="shared" si="76"/>
        <v>312</v>
      </c>
      <c r="M380" s="25">
        <f t="shared" si="76"/>
        <v>0</v>
      </c>
      <c r="N380" s="514">
        <f>SUM(N381:P382)</f>
        <v>412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80</v>
      </c>
      <c r="D381" s="558"/>
      <c r="E381" s="558"/>
      <c r="F381" s="222">
        <v>0</v>
      </c>
      <c r="G381" s="222">
        <v>0</v>
      </c>
      <c r="H381" s="222">
        <v>0</v>
      </c>
      <c r="I381" s="37">
        <f t="shared" si="74"/>
        <v>80</v>
      </c>
      <c r="J381" s="75">
        <v>100</v>
      </c>
      <c r="K381" s="222">
        <v>0</v>
      </c>
      <c r="L381" s="222">
        <v>312</v>
      </c>
      <c r="M381" s="222">
        <v>0</v>
      </c>
      <c r="N381" s="514">
        <f>SUM(J381-K381+L381-M381)</f>
        <v>412</v>
      </c>
      <c r="O381" s="514"/>
      <c r="P381" s="568"/>
    </row>
    <row r="382" spans="1:16" ht="15" x14ac:dyDescent="0.2">
      <c r="A382" s="21"/>
      <c r="B382" s="23" t="s">
        <v>42</v>
      </c>
      <c r="C382" s="557">
        <v>0</v>
      </c>
      <c r="D382" s="558"/>
      <c r="E382" s="558"/>
      <c r="F382" s="222">
        <v>0</v>
      </c>
      <c r="G382" s="222">
        <v>0</v>
      </c>
      <c r="H382" s="222">
        <v>0</v>
      </c>
      <c r="I382" s="37">
        <f t="shared" si="74"/>
        <v>0</v>
      </c>
      <c r="J382" s="75">
        <v>0</v>
      </c>
      <c r="K382" s="222">
        <v>0</v>
      </c>
      <c r="L382" s="222">
        <v>0</v>
      </c>
      <c r="M382" s="222">
        <v>0</v>
      </c>
      <c r="N382" s="514">
        <f>SUM(J382-K382+L382-M382)</f>
        <v>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215"/>
      <c r="G383" s="215"/>
      <c r="H383" s="215"/>
      <c r="I383" s="225"/>
      <c r="J383" s="214"/>
      <c r="K383" s="215"/>
      <c r="L383" s="215"/>
      <c r="M383" s="215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80</v>
      </c>
      <c r="D384" s="558"/>
      <c r="E384" s="558"/>
      <c r="F384" s="222">
        <v>0</v>
      </c>
      <c r="G384" s="222">
        <v>0</v>
      </c>
      <c r="H384" s="222">
        <v>0</v>
      </c>
      <c r="I384" s="227">
        <f>SUM(C384-F384+G384-H384)</f>
        <v>80</v>
      </c>
      <c r="J384" s="214"/>
      <c r="K384" s="215"/>
      <c r="L384" s="215"/>
      <c r="M384" s="215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222">
        <v>0</v>
      </c>
      <c r="G385" s="222">
        <v>0</v>
      </c>
      <c r="H385" s="222">
        <v>0</v>
      </c>
      <c r="I385" s="227">
        <f t="shared" ref="I385:I387" si="77">SUM(C385-F385+G385-H385)</f>
        <v>0</v>
      </c>
      <c r="J385" s="214"/>
      <c r="K385" s="215"/>
      <c r="L385" s="215"/>
      <c r="M385" s="215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222">
        <v>0</v>
      </c>
      <c r="G386" s="222">
        <v>0</v>
      </c>
      <c r="H386" s="222">
        <v>0</v>
      </c>
      <c r="I386" s="227">
        <f t="shared" si="77"/>
        <v>0</v>
      </c>
      <c r="J386" s="214"/>
      <c r="K386" s="215"/>
      <c r="L386" s="215"/>
      <c r="M386" s="215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0</v>
      </c>
      <c r="D387" s="562"/>
      <c r="E387" s="562"/>
      <c r="F387" s="224">
        <v>0</v>
      </c>
      <c r="G387" s="224">
        <v>0</v>
      </c>
      <c r="H387" s="224">
        <v>0</v>
      </c>
      <c r="I387" s="227">
        <f t="shared" si="77"/>
        <v>0</v>
      </c>
      <c r="J387" s="78"/>
      <c r="K387" s="29"/>
      <c r="L387" s="29"/>
      <c r="M387" s="29"/>
      <c r="N387" s="563"/>
      <c r="O387" s="563"/>
      <c r="P387" s="564"/>
    </row>
    <row r="388" spans="1:16" ht="15" thickBot="1" x14ac:dyDescent="0.25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226"/>
      <c r="I388" s="79"/>
      <c r="J388" s="80"/>
      <c r="K388" s="209"/>
      <c r="L388" s="209"/>
      <c r="M388" s="209"/>
      <c r="N388" s="508"/>
      <c r="O388" s="508"/>
      <c r="P388" s="567"/>
    </row>
    <row r="389" spans="1:16" x14ac:dyDescent="0.2">
      <c r="B389" s="206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206"/>
      <c r="D391" s="206"/>
      <c r="E391" s="206"/>
      <c r="N391" s="206"/>
      <c r="O391" s="206"/>
      <c r="P391" s="206"/>
    </row>
    <row r="392" spans="1:16" ht="7.5" customHeight="1" x14ac:dyDescent="0.2">
      <c r="C392" s="206"/>
      <c r="D392" s="206"/>
      <c r="E392" s="206"/>
      <c r="N392" s="206"/>
      <c r="O392" s="206"/>
      <c r="P392" s="206"/>
    </row>
    <row r="393" spans="1:16" ht="18" customHeight="1" x14ac:dyDescent="0.2">
      <c r="C393" s="206"/>
      <c r="D393" s="206"/>
      <c r="E393" s="206"/>
      <c r="N393" s="206"/>
      <c r="O393" s="206"/>
      <c r="P393" s="206"/>
    </row>
    <row r="394" spans="1:16" ht="12.75" customHeight="1" x14ac:dyDescent="0.2">
      <c r="C394" s="206"/>
      <c r="D394" s="206"/>
      <c r="E394" s="206"/>
      <c r="N394" s="206"/>
      <c r="O394" s="206"/>
      <c r="P394" s="206"/>
    </row>
    <row r="395" spans="1:16" ht="12.75" customHeight="1" x14ac:dyDescent="0.2">
      <c r="C395" s="206"/>
      <c r="D395" s="206"/>
      <c r="E395" s="206"/>
      <c r="N395" s="206"/>
      <c r="O395" s="206"/>
      <c r="P395" s="206"/>
    </row>
    <row r="396" spans="1:16" ht="12.75" customHeight="1" x14ac:dyDescent="0.2">
      <c r="C396" s="206"/>
      <c r="D396" s="206"/>
      <c r="E396" s="206"/>
      <c r="N396" s="206"/>
      <c r="O396" s="206"/>
      <c r="P396" s="206"/>
    </row>
    <row r="397" spans="1:16" x14ac:dyDescent="0.2">
      <c r="C397" s="206"/>
      <c r="D397" s="206"/>
      <c r="E397" s="206"/>
      <c r="N397" s="206"/>
      <c r="O397" s="206"/>
      <c r="P397" s="206"/>
    </row>
    <row r="398" spans="1:16" ht="30" customHeight="1" x14ac:dyDescent="0.2">
      <c r="C398" s="206"/>
      <c r="D398" s="206"/>
      <c r="E398" s="206"/>
      <c r="N398" s="206"/>
      <c r="O398" s="206"/>
      <c r="P398" s="206"/>
    </row>
    <row r="399" spans="1:16" ht="25.5" customHeight="1" x14ac:dyDescent="0.2">
      <c r="C399" s="206"/>
      <c r="D399" s="206"/>
      <c r="E399" s="206"/>
      <c r="N399" s="206"/>
      <c r="O399" s="206"/>
      <c r="P399" s="206"/>
    </row>
    <row r="400" spans="1:16" ht="20.100000000000001" customHeight="1" x14ac:dyDescent="0.2">
      <c r="C400" s="206"/>
      <c r="D400" s="206"/>
      <c r="E400" s="206"/>
      <c r="N400" s="206"/>
      <c r="O400" s="206"/>
      <c r="P400" s="206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211">
        <v>1</v>
      </c>
      <c r="E406" s="211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Agustus</v>
      </c>
      <c r="N407" s="534"/>
      <c r="O407" s="211">
        <f>+O367:P367</f>
        <v>0</v>
      </c>
      <c r="P407" s="211">
        <f>P367</f>
        <v>8</v>
      </c>
    </row>
    <row r="408" spans="1:16" ht="20.100000000000001" customHeight="1" x14ac:dyDescent="0.2">
      <c r="A408" s="235" t="s">
        <v>64</v>
      </c>
      <c r="B408" s="235"/>
      <c r="C408" s="211">
        <v>0</v>
      </c>
      <c r="D408" s="211">
        <v>4</v>
      </c>
      <c r="E408" s="211">
        <v>2</v>
      </c>
      <c r="I408" s="543"/>
      <c r="J408" s="221"/>
      <c r="K408" s="5"/>
      <c r="L408" s="44" t="s">
        <v>12</v>
      </c>
      <c r="M408" s="533" t="str">
        <f>M368</f>
        <v>: 2018</v>
      </c>
      <c r="N408" s="534"/>
      <c r="O408" s="211">
        <v>1</v>
      </c>
      <c r="P408" s="211">
        <f>+P368</f>
        <v>8</v>
      </c>
    </row>
    <row r="409" spans="1:16" ht="20.100000000000001" customHeight="1" thickBot="1" x14ac:dyDescent="0.25"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216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217" t="s">
        <v>19</v>
      </c>
      <c r="G412" s="217" t="s">
        <v>20</v>
      </c>
      <c r="H412" s="217" t="s">
        <v>21</v>
      </c>
      <c r="I412" s="218" t="s">
        <v>22</v>
      </c>
      <c r="J412" s="70" t="s">
        <v>9</v>
      </c>
      <c r="K412" s="217" t="s">
        <v>19</v>
      </c>
      <c r="L412" s="217" t="s">
        <v>20</v>
      </c>
      <c r="M412" s="217" t="s">
        <v>21</v>
      </c>
      <c r="N412" s="550" t="s">
        <v>22</v>
      </c>
      <c r="O412" s="550"/>
      <c r="P412" s="551"/>
    </row>
    <row r="413" spans="1:16" ht="12.75" customHeight="1" x14ac:dyDescent="0.2">
      <c r="A413" s="540"/>
      <c r="B413" s="542"/>
      <c r="C413" s="552" t="s">
        <v>23</v>
      </c>
      <c r="D413" s="553"/>
      <c r="E413" s="553"/>
      <c r="F413" s="219"/>
      <c r="G413" s="219"/>
      <c r="H413" s="219"/>
      <c r="I413" s="220" t="s">
        <v>24</v>
      </c>
      <c r="J413" s="72" t="s">
        <v>23</v>
      </c>
      <c r="K413" s="219"/>
      <c r="L413" s="219"/>
      <c r="M413" s="219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212" t="s">
        <v>29</v>
      </c>
      <c r="G414" s="212" t="s">
        <v>30</v>
      </c>
      <c r="H414" s="212" t="s">
        <v>31</v>
      </c>
      <c r="I414" s="103" t="s">
        <v>32</v>
      </c>
      <c r="J414" s="104" t="s">
        <v>33</v>
      </c>
      <c r="K414" s="212" t="s">
        <v>34</v>
      </c>
      <c r="L414" s="212" t="s">
        <v>35</v>
      </c>
      <c r="M414" s="212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60</v>
      </c>
      <c r="D415" s="526"/>
      <c r="E415" s="526"/>
      <c r="F415" s="213">
        <f>SUM(F417,F420)</f>
        <v>60</v>
      </c>
      <c r="G415" s="213">
        <f>SUM(G417,G420)</f>
        <v>270</v>
      </c>
      <c r="H415" s="213">
        <f>SUM(H417,H420)</f>
        <v>0</v>
      </c>
      <c r="I415" s="16">
        <f>SUM(I417,I420)</f>
        <v>270</v>
      </c>
      <c r="J415" s="16">
        <f>SUM(J417,J420)</f>
        <v>200</v>
      </c>
      <c r="K415" s="16">
        <f t="shared" ref="K415:N415" si="79">SUM(K417,K420)</f>
        <v>0</v>
      </c>
      <c r="L415" s="16">
        <f t="shared" si="79"/>
        <v>0</v>
      </c>
      <c r="M415" s="16">
        <f t="shared" si="79"/>
        <v>0</v>
      </c>
      <c r="N415" s="527">
        <f t="shared" si="79"/>
        <v>200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215"/>
      <c r="G416" s="215"/>
      <c r="H416" s="215"/>
      <c r="I416" s="73"/>
      <c r="J416" s="214"/>
      <c r="K416" s="215"/>
      <c r="L416" s="215"/>
      <c r="M416" s="215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228">
        <f>SUM(F418:F419)</f>
        <v>0</v>
      </c>
      <c r="G417" s="228">
        <f t="shared" ref="G417:H417" si="80">SUM(G418:G419)</f>
        <v>0</v>
      </c>
      <c r="H417" s="228">
        <f t="shared" si="80"/>
        <v>0</v>
      </c>
      <c r="I417" s="227">
        <f>SUM(C417-F417+G417-H417)</f>
        <v>0</v>
      </c>
      <c r="J417" s="228">
        <f>SUM(J418:J419)</f>
        <v>0</v>
      </c>
      <c r="K417" s="228">
        <f t="shared" ref="K417:M417" si="81">SUM(K418:K419)</f>
        <v>0</v>
      </c>
      <c r="L417" s="228">
        <f t="shared" si="81"/>
        <v>0</v>
      </c>
      <c r="M417" s="228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222">
        <v>0</v>
      </c>
      <c r="G418" s="222">
        <v>0</v>
      </c>
      <c r="H418" s="222">
        <v>0</v>
      </c>
      <c r="I418" s="37">
        <f t="shared" ref="I418:I422" si="82">SUM(C418-F418+G418-H418)</f>
        <v>0</v>
      </c>
      <c r="J418" s="233">
        <v>0</v>
      </c>
      <c r="K418" s="233">
        <v>0</v>
      </c>
      <c r="L418" s="233">
        <v>0</v>
      </c>
      <c r="M418" s="233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222">
        <v>0</v>
      </c>
      <c r="G419" s="222">
        <v>0</v>
      </c>
      <c r="H419" s="222">
        <v>0</v>
      </c>
      <c r="I419" s="37">
        <f t="shared" si="82"/>
        <v>0</v>
      </c>
      <c r="J419" s="233">
        <v>0</v>
      </c>
      <c r="K419" s="233">
        <v>0</v>
      </c>
      <c r="L419" s="233">
        <v>0</v>
      </c>
      <c r="M419" s="233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60</v>
      </c>
      <c r="D420" s="570"/>
      <c r="E420" s="570"/>
      <c r="F420" s="228">
        <f>SUM(F421:F422)</f>
        <v>60</v>
      </c>
      <c r="G420" s="228">
        <f t="shared" ref="G420:H420" si="83">SUM(G421:G422)</f>
        <v>270</v>
      </c>
      <c r="H420" s="228">
        <f t="shared" si="83"/>
        <v>0</v>
      </c>
      <c r="I420" s="227">
        <f t="shared" si="82"/>
        <v>270</v>
      </c>
      <c r="J420" s="25">
        <f>SUM(J421:J422)</f>
        <v>200</v>
      </c>
      <c r="K420" s="25">
        <f t="shared" ref="K420:M420" si="84">SUM(K421:K422)</f>
        <v>0</v>
      </c>
      <c r="L420" s="25">
        <f t="shared" si="84"/>
        <v>0</v>
      </c>
      <c r="M420" s="25">
        <f t="shared" si="84"/>
        <v>0</v>
      </c>
      <c r="N420" s="514">
        <f>SUM(N421:P422)</f>
        <v>200</v>
      </c>
      <c r="O420" s="514"/>
      <c r="P420" s="568"/>
    </row>
    <row r="421" spans="1:16" ht="15" x14ac:dyDescent="0.2">
      <c r="A421" s="21"/>
      <c r="B421" s="23" t="s">
        <v>41</v>
      </c>
      <c r="C421" s="557">
        <v>0</v>
      </c>
      <c r="D421" s="558"/>
      <c r="E421" s="558"/>
      <c r="F421" s="222">
        <v>0</v>
      </c>
      <c r="G421" s="222">
        <v>270</v>
      </c>
      <c r="H421" s="222">
        <v>0</v>
      </c>
      <c r="I421" s="37">
        <f t="shared" si="82"/>
        <v>270</v>
      </c>
      <c r="J421" s="75">
        <v>0</v>
      </c>
      <c r="K421" s="222">
        <v>0</v>
      </c>
      <c r="L421" s="222">
        <v>0</v>
      </c>
      <c r="M421" s="222">
        <v>0</v>
      </c>
      <c r="N421" s="514">
        <f>SUM(J421-K421+L421-M421)</f>
        <v>0</v>
      </c>
      <c r="O421" s="514"/>
      <c r="P421" s="568"/>
    </row>
    <row r="422" spans="1:16" ht="15" x14ac:dyDescent="0.2">
      <c r="A422" s="21"/>
      <c r="B422" s="23" t="s">
        <v>42</v>
      </c>
      <c r="C422" s="557">
        <v>60</v>
      </c>
      <c r="D422" s="558"/>
      <c r="E422" s="558"/>
      <c r="F422" s="222">
        <v>60</v>
      </c>
      <c r="G422" s="222">
        <v>0</v>
      </c>
      <c r="H422" s="222">
        <v>0</v>
      </c>
      <c r="I422" s="37">
        <f t="shared" si="82"/>
        <v>0</v>
      </c>
      <c r="J422" s="75">
        <v>200</v>
      </c>
      <c r="K422" s="222">
        <v>0</v>
      </c>
      <c r="L422" s="222">
        <v>0</v>
      </c>
      <c r="M422" s="222">
        <v>0</v>
      </c>
      <c r="N422" s="514">
        <f>SUM(J422-K422+L422-M422)</f>
        <v>200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215"/>
      <c r="G423" s="215"/>
      <c r="H423" s="215"/>
      <c r="I423" s="225"/>
      <c r="J423" s="214"/>
      <c r="K423" s="215"/>
      <c r="L423" s="215"/>
      <c r="M423" s="215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222">
        <v>0</v>
      </c>
      <c r="G424" s="222">
        <v>0</v>
      </c>
      <c r="H424" s="222">
        <v>0</v>
      </c>
      <c r="I424" s="227">
        <f t="shared" ref="I424:I427" si="85">SUM(C424-F424+G424-H424)</f>
        <v>0</v>
      </c>
      <c r="J424" s="214"/>
      <c r="K424" s="215"/>
      <c r="L424" s="215"/>
      <c r="M424" s="215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60</v>
      </c>
      <c r="D425" s="558"/>
      <c r="E425" s="558"/>
      <c r="F425" s="222">
        <v>60</v>
      </c>
      <c r="G425" s="222">
        <v>270</v>
      </c>
      <c r="H425" s="222">
        <v>0</v>
      </c>
      <c r="I425" s="227">
        <f t="shared" si="85"/>
        <v>270</v>
      </c>
      <c r="J425" s="214"/>
      <c r="K425" s="215"/>
      <c r="L425" s="215"/>
      <c r="M425" s="215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222">
        <v>0</v>
      </c>
      <c r="G426" s="222">
        <v>0</v>
      </c>
      <c r="H426" s="222">
        <v>0</v>
      </c>
      <c r="I426" s="227">
        <f t="shared" si="85"/>
        <v>0</v>
      </c>
      <c r="J426" s="214" t="s">
        <v>1</v>
      </c>
      <c r="K426" s="215"/>
      <c r="L426" s="215"/>
      <c r="M426" s="215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224">
        <v>0</v>
      </c>
      <c r="G427" s="224">
        <v>0</v>
      </c>
      <c r="H427" s="224">
        <v>0</v>
      </c>
      <c r="I427" s="227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5" thickBot="1" x14ac:dyDescent="0.25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226"/>
      <c r="I428" s="79"/>
      <c r="J428" s="80"/>
      <c r="K428" s="209"/>
      <c r="L428" s="209"/>
      <c r="M428" s="209"/>
      <c r="N428" s="508"/>
      <c r="O428" s="508"/>
      <c r="P428" s="567"/>
    </row>
    <row r="429" spans="1:16" x14ac:dyDescent="0.2">
      <c r="B429" s="206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206"/>
      <c r="D431" s="206"/>
      <c r="E431" s="206"/>
      <c r="N431" s="206"/>
      <c r="O431" s="206"/>
      <c r="P431" s="206"/>
    </row>
    <row r="432" spans="1:16" x14ac:dyDescent="0.2">
      <c r="C432" s="206"/>
      <c r="D432" s="206"/>
      <c r="E432" s="206"/>
      <c r="N432" s="206"/>
      <c r="O432" s="206"/>
      <c r="P432" s="206"/>
    </row>
    <row r="433" spans="1:16" x14ac:dyDescent="0.2">
      <c r="C433" s="206"/>
      <c r="D433" s="206"/>
      <c r="E433" s="206"/>
      <c r="N433" s="206"/>
      <c r="O433" s="206"/>
      <c r="P433" s="206"/>
    </row>
    <row r="434" spans="1:16" x14ac:dyDescent="0.2">
      <c r="C434" s="206"/>
      <c r="D434" s="206"/>
      <c r="E434" s="206"/>
      <c r="N434" s="206"/>
      <c r="O434" s="206"/>
      <c r="P434" s="206"/>
    </row>
    <row r="435" spans="1:16" x14ac:dyDescent="0.2">
      <c r="C435" s="206"/>
      <c r="D435" s="206"/>
      <c r="E435" s="206"/>
      <c r="N435" s="206"/>
      <c r="O435" s="206"/>
      <c r="P435" s="206"/>
    </row>
    <row r="436" spans="1:16" x14ac:dyDescent="0.2">
      <c r="C436" s="206"/>
      <c r="D436" s="206"/>
      <c r="E436" s="206"/>
      <c r="N436" s="206"/>
      <c r="O436" s="206"/>
      <c r="P436" s="206"/>
    </row>
    <row r="437" spans="1:16" x14ac:dyDescent="0.2">
      <c r="C437" s="206"/>
      <c r="D437" s="206"/>
      <c r="E437" s="206"/>
      <c r="N437" s="206"/>
      <c r="O437" s="206"/>
      <c r="P437" s="206"/>
    </row>
    <row r="438" spans="1:16" x14ac:dyDescent="0.2">
      <c r="C438" s="206"/>
      <c r="D438" s="206"/>
      <c r="E438" s="206"/>
      <c r="N438" s="206"/>
      <c r="O438" s="206"/>
      <c r="P438" s="206"/>
    </row>
    <row r="439" spans="1:16" x14ac:dyDescent="0.2">
      <c r="C439" s="206"/>
      <c r="D439" s="206"/>
      <c r="E439" s="206"/>
      <c r="N439" s="206"/>
      <c r="O439" s="206"/>
      <c r="P439" s="206"/>
    </row>
    <row r="440" spans="1:16" x14ac:dyDescent="0.2">
      <c r="C440" s="206"/>
      <c r="D440" s="206"/>
      <c r="E440" s="206"/>
      <c r="N440" s="206"/>
      <c r="O440" s="206"/>
      <c r="P440" s="206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211">
        <v>1</v>
      </c>
      <c r="E446" s="211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Agustus</v>
      </c>
      <c r="N447" s="534"/>
      <c r="O447" s="211">
        <f>+O407:P407</f>
        <v>0</v>
      </c>
      <c r="P447" s="211">
        <f>P407</f>
        <v>8</v>
      </c>
    </row>
    <row r="448" spans="1:16" ht="12.75" customHeight="1" x14ac:dyDescent="0.2">
      <c r="A448" s="235" t="s">
        <v>65</v>
      </c>
      <c r="B448" s="235"/>
      <c r="C448" s="211">
        <v>0</v>
      </c>
      <c r="D448" s="211">
        <v>1</v>
      </c>
      <c r="E448" s="211">
        <v>1</v>
      </c>
      <c r="I448" s="543"/>
      <c r="J448" s="221"/>
      <c r="K448" s="5"/>
      <c r="L448" s="44" t="s">
        <v>12</v>
      </c>
      <c r="M448" s="533" t="str">
        <f>M408</f>
        <v>: 2018</v>
      </c>
      <c r="N448" s="534"/>
      <c r="O448" s="211">
        <v>1</v>
      </c>
      <c r="P448" s="211">
        <f>+P408</f>
        <v>8</v>
      </c>
    </row>
    <row r="449" spans="1:17" ht="13.5" thickBot="1" x14ac:dyDescent="0.25">
      <c r="C449" s="62"/>
      <c r="D449" s="62"/>
      <c r="K449" s="5"/>
      <c r="L449" s="5"/>
      <c r="N449" s="5"/>
      <c r="O449" s="62"/>
      <c r="P449" s="62"/>
    </row>
    <row r="450" spans="1:17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7" ht="12.75" customHeight="1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216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7" ht="12.75" customHeight="1" x14ac:dyDescent="0.2">
      <c r="A452" s="540"/>
      <c r="B452" s="542"/>
      <c r="C452" s="548" t="s">
        <v>9</v>
      </c>
      <c r="D452" s="549"/>
      <c r="E452" s="549"/>
      <c r="F452" s="217" t="s">
        <v>19</v>
      </c>
      <c r="G452" s="217" t="s">
        <v>20</v>
      </c>
      <c r="H452" s="217" t="s">
        <v>21</v>
      </c>
      <c r="I452" s="218" t="s">
        <v>22</v>
      </c>
      <c r="J452" s="70" t="s">
        <v>9</v>
      </c>
      <c r="K452" s="217" t="s">
        <v>19</v>
      </c>
      <c r="L452" s="217" t="s">
        <v>20</v>
      </c>
      <c r="M452" s="217" t="s">
        <v>21</v>
      </c>
      <c r="N452" s="550" t="s">
        <v>22</v>
      </c>
      <c r="O452" s="550"/>
      <c r="P452" s="551"/>
    </row>
    <row r="453" spans="1:17" ht="12.75" customHeight="1" x14ac:dyDescent="0.2">
      <c r="A453" s="540"/>
      <c r="B453" s="542"/>
      <c r="C453" s="552" t="s">
        <v>23</v>
      </c>
      <c r="D453" s="553"/>
      <c r="E453" s="553"/>
      <c r="F453" s="219"/>
      <c r="G453" s="219"/>
      <c r="H453" s="219"/>
      <c r="I453" s="220" t="s">
        <v>24</v>
      </c>
      <c r="J453" s="72" t="s">
        <v>23</v>
      </c>
      <c r="K453" s="219"/>
      <c r="L453" s="219"/>
      <c r="M453" s="219"/>
      <c r="N453" s="553" t="s">
        <v>25</v>
      </c>
      <c r="O453" s="553"/>
      <c r="P453" s="554"/>
    </row>
    <row r="454" spans="1:17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212" t="s">
        <v>29</v>
      </c>
      <c r="G454" s="212" t="s">
        <v>30</v>
      </c>
      <c r="H454" s="212" t="s">
        <v>31</v>
      </c>
      <c r="I454" s="103" t="s">
        <v>32</v>
      </c>
      <c r="J454" s="104" t="s">
        <v>33</v>
      </c>
      <c r="K454" s="212" t="s">
        <v>34</v>
      </c>
      <c r="L454" s="212" t="s">
        <v>35</v>
      </c>
      <c r="M454" s="212" t="s">
        <v>36</v>
      </c>
      <c r="N454" s="523" t="s">
        <v>37</v>
      </c>
      <c r="O454" s="522"/>
      <c r="P454" s="524"/>
    </row>
    <row r="455" spans="1:17" ht="15.75" x14ac:dyDescent="0.2">
      <c r="A455" s="14"/>
      <c r="B455" s="15" t="s">
        <v>38</v>
      </c>
      <c r="C455" s="525">
        <f>SUM(C457,C460)</f>
        <v>40</v>
      </c>
      <c r="D455" s="526"/>
      <c r="E455" s="526"/>
      <c r="F455" s="213">
        <f>SUM(F457,F460)</f>
        <v>40</v>
      </c>
      <c r="G455" s="213">
        <f>SUM(G457,G460)</f>
        <v>30</v>
      </c>
      <c r="H455" s="213">
        <f>SUM(H457,H460)</f>
        <v>0</v>
      </c>
      <c r="I455" s="16">
        <f>SUM(I457,I460)</f>
        <v>30</v>
      </c>
      <c r="J455" s="16">
        <f>SUM(J457,J460)</f>
        <v>145</v>
      </c>
      <c r="K455" s="16">
        <f t="shared" ref="K455:N455" si="87">SUM(K457,K460)</f>
        <v>0</v>
      </c>
      <c r="L455" s="16">
        <f t="shared" si="87"/>
        <v>85</v>
      </c>
      <c r="M455" s="16">
        <f t="shared" si="87"/>
        <v>130</v>
      </c>
      <c r="N455" s="527">
        <f t="shared" si="87"/>
        <v>100</v>
      </c>
      <c r="O455" s="528"/>
      <c r="P455" s="529"/>
    </row>
    <row r="456" spans="1:17" x14ac:dyDescent="0.2">
      <c r="A456" s="18">
        <v>1</v>
      </c>
      <c r="B456" s="19" t="s">
        <v>39</v>
      </c>
      <c r="C456" s="530"/>
      <c r="D456" s="531"/>
      <c r="E456" s="531"/>
      <c r="F456" s="215"/>
      <c r="G456" s="215"/>
      <c r="H456" s="215"/>
      <c r="I456" s="73"/>
      <c r="J456" s="214"/>
      <c r="K456" s="215"/>
      <c r="L456" s="215"/>
      <c r="M456" s="215"/>
      <c r="N456" s="531"/>
      <c r="O456" s="531"/>
      <c r="P456" s="532"/>
    </row>
    <row r="457" spans="1:17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228">
        <f>SUM(F458:F459)</f>
        <v>0</v>
      </c>
      <c r="G457" s="228">
        <f t="shared" ref="G457:H457" si="88">SUM(G458:G459)</f>
        <v>0</v>
      </c>
      <c r="H457" s="228">
        <f t="shared" si="88"/>
        <v>0</v>
      </c>
      <c r="I457" s="227">
        <f>SUM(C457-F457+G457-H457)</f>
        <v>0</v>
      </c>
      <c r="J457" s="228">
        <f>SUM(J458:J459)</f>
        <v>0</v>
      </c>
      <c r="K457" s="228">
        <f t="shared" ref="K457:M457" si="89">SUM(K458:K459)</f>
        <v>0</v>
      </c>
      <c r="L457" s="228">
        <f t="shared" si="89"/>
        <v>0</v>
      </c>
      <c r="M457" s="228">
        <f t="shared" si="89"/>
        <v>0</v>
      </c>
      <c r="N457" s="514">
        <f>SUM(N458:P459)</f>
        <v>0</v>
      </c>
      <c r="O457" s="514"/>
      <c r="P457" s="568"/>
    </row>
    <row r="458" spans="1:17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222">
        <v>0</v>
      </c>
      <c r="G458" s="222">
        <v>0</v>
      </c>
      <c r="H458" s="222">
        <v>0</v>
      </c>
      <c r="I458" s="37">
        <f t="shared" ref="I458:I462" si="90">SUM(C458-F458+G458-H458)</f>
        <v>0</v>
      </c>
      <c r="J458" s="233">
        <v>0</v>
      </c>
      <c r="K458" s="233">
        <v>0</v>
      </c>
      <c r="L458" s="233">
        <v>0</v>
      </c>
      <c r="M458" s="233">
        <v>0</v>
      </c>
      <c r="N458" s="514">
        <f>SUM(J458-K458+L458-M458)</f>
        <v>0</v>
      </c>
      <c r="O458" s="514"/>
      <c r="P458" s="568"/>
    </row>
    <row r="459" spans="1:17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222">
        <v>0</v>
      </c>
      <c r="G459" s="222">
        <v>0</v>
      </c>
      <c r="H459" s="222">
        <v>0</v>
      </c>
      <c r="I459" s="37">
        <f t="shared" si="90"/>
        <v>0</v>
      </c>
      <c r="J459" s="233">
        <v>0</v>
      </c>
      <c r="K459" s="233">
        <v>0</v>
      </c>
      <c r="L459" s="233">
        <v>0</v>
      </c>
      <c r="M459" s="233">
        <v>0</v>
      </c>
      <c r="N459" s="514">
        <f>SUM(J459-K459+L459-M459)</f>
        <v>0</v>
      </c>
      <c r="O459" s="514"/>
      <c r="P459" s="568"/>
    </row>
    <row r="460" spans="1:17" ht="20.100000000000001" customHeight="1" x14ac:dyDescent="0.2">
      <c r="A460" s="21"/>
      <c r="B460" s="19" t="s">
        <v>43</v>
      </c>
      <c r="C460" s="569">
        <f>SUM(C461:E462)</f>
        <v>40</v>
      </c>
      <c r="D460" s="570"/>
      <c r="E460" s="570"/>
      <c r="F460" s="228">
        <f>SUM(F461:F462)</f>
        <v>40</v>
      </c>
      <c r="G460" s="228">
        <f t="shared" ref="G460:H460" si="91">SUM(G461:G462)</f>
        <v>30</v>
      </c>
      <c r="H460" s="228">
        <f t="shared" si="91"/>
        <v>0</v>
      </c>
      <c r="I460" s="227">
        <f t="shared" si="90"/>
        <v>30</v>
      </c>
      <c r="J460" s="25">
        <f>SUM(J461:J462)</f>
        <v>145</v>
      </c>
      <c r="K460" s="25">
        <f t="shared" ref="K460:M460" si="92">SUM(K461:K462)</f>
        <v>0</v>
      </c>
      <c r="L460" s="25">
        <f t="shared" si="92"/>
        <v>85</v>
      </c>
      <c r="M460" s="25">
        <f t="shared" si="92"/>
        <v>130</v>
      </c>
      <c r="N460" s="514">
        <f>SUM(N461:P462)</f>
        <v>100</v>
      </c>
      <c r="O460" s="514"/>
      <c r="P460" s="568"/>
    </row>
    <row r="461" spans="1:17" ht="20.100000000000001" customHeight="1" x14ac:dyDescent="0.2">
      <c r="A461" s="21"/>
      <c r="B461" s="23" t="s">
        <v>41</v>
      </c>
      <c r="C461" s="557">
        <v>40</v>
      </c>
      <c r="D461" s="558"/>
      <c r="E461" s="558"/>
      <c r="F461" s="222">
        <v>40</v>
      </c>
      <c r="G461" s="222">
        <v>30</v>
      </c>
      <c r="H461" s="222">
        <v>0</v>
      </c>
      <c r="I461" s="37">
        <f t="shared" si="90"/>
        <v>30</v>
      </c>
      <c r="J461" s="75">
        <v>145</v>
      </c>
      <c r="K461" s="222">
        <v>0</v>
      </c>
      <c r="L461" s="222">
        <v>85</v>
      </c>
      <c r="M461" s="222">
        <v>130</v>
      </c>
      <c r="N461" s="514">
        <f>SUM(J461-K461+L461-M461)</f>
        <v>100</v>
      </c>
      <c r="O461" s="514"/>
      <c r="P461" s="568"/>
    </row>
    <row r="462" spans="1:17" ht="20.100000000000001" customHeight="1" x14ac:dyDescent="0.2">
      <c r="A462" s="21"/>
      <c r="B462" s="23" t="s">
        <v>42</v>
      </c>
      <c r="C462" s="557">
        <v>0</v>
      </c>
      <c r="D462" s="558"/>
      <c r="E462" s="558"/>
      <c r="F462" s="222">
        <v>0</v>
      </c>
      <c r="G462" s="222">
        <v>0</v>
      </c>
      <c r="H462" s="222">
        <v>0</v>
      </c>
      <c r="I462" s="37">
        <f t="shared" si="90"/>
        <v>0</v>
      </c>
      <c r="J462" s="75">
        <v>0</v>
      </c>
      <c r="K462" s="222">
        <v>0</v>
      </c>
      <c r="L462" s="222">
        <v>0</v>
      </c>
      <c r="M462" s="222">
        <v>0</v>
      </c>
      <c r="N462" s="514">
        <f>SUM(J462-K462+L462-M462)</f>
        <v>0</v>
      </c>
      <c r="O462" s="514"/>
      <c r="P462" s="568"/>
      <c r="Q462" s="1">
        <v>4</v>
      </c>
    </row>
    <row r="463" spans="1:17" ht="26.25" customHeight="1" x14ac:dyDescent="0.2">
      <c r="A463" s="18">
        <v>2</v>
      </c>
      <c r="B463" s="19" t="s">
        <v>44</v>
      </c>
      <c r="C463" s="530"/>
      <c r="D463" s="531"/>
      <c r="E463" s="531"/>
      <c r="F463" s="215"/>
      <c r="G463" s="215"/>
      <c r="H463" s="215"/>
      <c r="I463" s="225"/>
      <c r="J463" s="214"/>
      <c r="K463" s="215"/>
      <c r="L463" s="215"/>
      <c r="M463" s="215"/>
      <c r="N463" s="559"/>
      <c r="O463" s="559"/>
      <c r="P463" s="560"/>
    </row>
    <row r="464" spans="1:17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222">
        <v>0</v>
      </c>
      <c r="G464" s="222">
        <v>0</v>
      </c>
      <c r="H464" s="222">
        <v>0</v>
      </c>
      <c r="I464" s="227">
        <f t="shared" ref="I464:I467" si="93">SUM(C464-F464+G464-H464)</f>
        <v>0</v>
      </c>
      <c r="J464" s="214"/>
      <c r="K464" s="215"/>
      <c r="L464" s="215"/>
      <c r="M464" s="215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40</v>
      </c>
      <c r="D465" s="558"/>
      <c r="E465" s="558"/>
      <c r="F465" s="222">
        <v>40</v>
      </c>
      <c r="G465" s="222">
        <v>30</v>
      </c>
      <c r="H465" s="222">
        <v>0</v>
      </c>
      <c r="I465" s="227">
        <f t="shared" si="93"/>
        <v>30</v>
      </c>
      <c r="J465" s="214"/>
      <c r="K465" s="215"/>
      <c r="L465" s="215"/>
      <c r="M465" s="215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222">
        <v>0</v>
      </c>
      <c r="G466" s="222">
        <v>0</v>
      </c>
      <c r="H466" s="222">
        <v>0</v>
      </c>
      <c r="I466" s="227">
        <f t="shared" si="93"/>
        <v>0</v>
      </c>
      <c r="J466" s="214"/>
      <c r="K466" s="215"/>
      <c r="L466" s="215"/>
      <c r="M466" s="215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224">
        <v>0</v>
      </c>
      <c r="G467" s="224">
        <v>0</v>
      </c>
      <c r="H467" s="224">
        <v>0</v>
      </c>
      <c r="I467" s="227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5" thickBot="1" x14ac:dyDescent="0.25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226"/>
      <c r="I468" s="79"/>
      <c r="J468" s="80"/>
      <c r="K468" s="209"/>
      <c r="L468" s="209"/>
      <c r="M468" s="209"/>
      <c r="N468" s="508"/>
      <c r="O468" s="508"/>
      <c r="P468" s="567"/>
    </row>
    <row r="469" spans="1:16" x14ac:dyDescent="0.2">
      <c r="B469" s="206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206"/>
      <c r="D471" s="206"/>
      <c r="E471" s="206"/>
      <c r="N471" s="206"/>
      <c r="O471" s="206"/>
      <c r="P471" s="206"/>
    </row>
    <row r="472" spans="1:16" x14ac:dyDescent="0.2">
      <c r="C472" s="206"/>
      <c r="D472" s="206"/>
      <c r="E472" s="206"/>
      <c r="N472" s="206"/>
      <c r="O472" s="206"/>
      <c r="P472" s="206"/>
    </row>
    <row r="473" spans="1:16" x14ac:dyDescent="0.2">
      <c r="C473" s="206"/>
      <c r="D473" s="206"/>
      <c r="E473" s="206"/>
      <c r="N473" s="206"/>
      <c r="O473" s="206"/>
      <c r="P473" s="206"/>
    </row>
    <row r="474" spans="1:16" x14ac:dyDescent="0.2">
      <c r="C474" s="206"/>
      <c r="D474" s="206"/>
      <c r="E474" s="206"/>
      <c r="N474" s="206"/>
      <c r="O474" s="206"/>
      <c r="P474" s="206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">
      <c r="A476" s="495" t="s">
        <v>3</v>
      </c>
      <c r="B476" s="495"/>
      <c r="I476" s="1" t="s">
        <v>1</v>
      </c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211">
        <v>1</v>
      </c>
      <c r="E480" s="211">
        <v>5</v>
      </c>
      <c r="I480" s="543">
        <v>13</v>
      </c>
      <c r="K480" s="5"/>
      <c r="L480" s="44" t="s">
        <v>51</v>
      </c>
      <c r="M480" s="533" t="str">
        <f>M447</f>
        <v>: Agustus</v>
      </c>
      <c r="N480" s="534"/>
      <c r="O480" s="211">
        <f>+O7:P7</f>
        <v>0</v>
      </c>
      <c r="P480" s="211">
        <f>+P447</f>
        <v>8</v>
      </c>
    </row>
    <row r="481" spans="1:18" ht="12.75" customHeight="1" x14ac:dyDescent="0.2">
      <c r="A481" s="1" t="s">
        <v>8</v>
      </c>
      <c r="C481" s="59"/>
      <c r="D481" s="211">
        <v>0</v>
      </c>
      <c r="E481" s="211">
        <v>8</v>
      </c>
      <c r="G481" s="1" t="s">
        <v>1</v>
      </c>
      <c r="I481" s="543"/>
      <c r="K481" s="5"/>
      <c r="L481" s="44" t="s">
        <v>12</v>
      </c>
      <c r="M481" s="533" t="str">
        <f>M448</f>
        <v>: 2018</v>
      </c>
      <c r="N481" s="534"/>
      <c r="O481" s="211">
        <v>1</v>
      </c>
      <c r="P481" s="211">
        <f>+P8</f>
        <v>8</v>
      </c>
    </row>
    <row r="482" spans="1:18" ht="13.5" thickBot="1" x14ac:dyDescent="0.25">
      <c r="C482" s="62"/>
      <c r="D482" s="62"/>
      <c r="K482" s="5"/>
      <c r="L482" s="5"/>
      <c r="N482" s="5"/>
      <c r="O482" s="62"/>
      <c r="P482" s="62"/>
    </row>
    <row r="483" spans="1:18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8" ht="1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216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8" ht="15" customHeight="1" x14ac:dyDescent="0.2">
      <c r="A485" s="540"/>
      <c r="B485" s="542"/>
      <c r="C485" s="548" t="s">
        <v>9</v>
      </c>
      <c r="D485" s="549"/>
      <c r="E485" s="549"/>
      <c r="F485" s="217" t="s">
        <v>19</v>
      </c>
      <c r="G485" s="217" t="s">
        <v>20</v>
      </c>
      <c r="H485" s="217" t="s">
        <v>21</v>
      </c>
      <c r="I485" s="218" t="s">
        <v>22</v>
      </c>
      <c r="J485" s="70" t="s">
        <v>9</v>
      </c>
      <c r="K485" s="217" t="s">
        <v>19</v>
      </c>
      <c r="L485" s="217" t="s">
        <v>20</v>
      </c>
      <c r="M485" s="217" t="s">
        <v>21</v>
      </c>
      <c r="N485" s="550" t="s">
        <v>22</v>
      </c>
      <c r="O485" s="550"/>
      <c r="P485" s="551"/>
    </row>
    <row r="486" spans="1:18" ht="15" customHeight="1" x14ac:dyDescent="0.2">
      <c r="A486" s="540"/>
      <c r="B486" s="542"/>
      <c r="C486" s="552" t="s">
        <v>23</v>
      </c>
      <c r="D486" s="553"/>
      <c r="E486" s="553"/>
      <c r="F486" s="219"/>
      <c r="G486" s="219"/>
      <c r="H486" s="219"/>
      <c r="I486" s="220" t="s">
        <v>24</v>
      </c>
      <c r="J486" s="72" t="s">
        <v>23</v>
      </c>
      <c r="K486" s="219"/>
      <c r="L486" s="219"/>
      <c r="M486" s="219"/>
      <c r="N486" s="553" t="s">
        <v>25</v>
      </c>
      <c r="O486" s="553"/>
      <c r="P486" s="554"/>
    </row>
    <row r="487" spans="1:18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212" t="s">
        <v>29</v>
      </c>
      <c r="G487" s="212" t="s">
        <v>30</v>
      </c>
      <c r="H487" s="212" t="s">
        <v>31</v>
      </c>
      <c r="I487" s="103" t="s">
        <v>32</v>
      </c>
      <c r="J487" s="104" t="s">
        <v>33</v>
      </c>
      <c r="K487" s="212" t="s">
        <v>34</v>
      </c>
      <c r="L487" s="212" t="s">
        <v>35</v>
      </c>
      <c r="M487" s="212" t="s">
        <v>36</v>
      </c>
      <c r="N487" s="523" t="s">
        <v>37</v>
      </c>
      <c r="O487" s="522"/>
      <c r="P487" s="524"/>
    </row>
    <row r="488" spans="1:18" ht="15.75" x14ac:dyDescent="0.2">
      <c r="A488" s="14"/>
      <c r="B488" s="15" t="s">
        <v>38</v>
      </c>
      <c r="C488" s="525">
        <f>SUM(C15,C55,C95,C135,C175,C215,C255,C295,C335,C375,C415,C455)</f>
        <v>2062</v>
      </c>
      <c r="D488" s="526"/>
      <c r="E488" s="526"/>
      <c r="F488" s="213">
        <f>SUM(F15,F55,F95,F135,F175,F215,F255,F295,F335,F375,F415,F455)</f>
        <v>1053</v>
      </c>
      <c r="G488" s="213">
        <f>SUM(G15,G55,G95,G135,G175,G215,G255,G295,G335,G375,G415,G455)</f>
        <v>1259</v>
      </c>
      <c r="H488" s="213">
        <f t="shared" ref="H488:M488" si="95">SUM(H15,H55,H95,H135,H175,H215,H255,H295,H335,H375,H415,H455)</f>
        <v>9</v>
      </c>
      <c r="I488" s="16">
        <f t="shared" si="95"/>
        <v>2259</v>
      </c>
      <c r="J488" s="88">
        <f t="shared" si="95"/>
        <v>1055</v>
      </c>
      <c r="K488" s="213">
        <f t="shared" si="95"/>
        <v>0</v>
      </c>
      <c r="L488" s="213">
        <f t="shared" si="95"/>
        <v>1141</v>
      </c>
      <c r="M488" s="213">
        <f t="shared" si="95"/>
        <v>541</v>
      </c>
      <c r="N488" s="527">
        <f>SUM(N15,N55,N95,N135,N175,N215,N255,N295,N335,N375,N415,N455)</f>
        <v>1655</v>
      </c>
      <c r="O488" s="528"/>
      <c r="P488" s="529"/>
    </row>
    <row r="489" spans="1:18" x14ac:dyDescent="0.2">
      <c r="A489" s="18">
        <v>1</v>
      </c>
      <c r="B489" s="19" t="s">
        <v>39</v>
      </c>
      <c r="C489" s="530"/>
      <c r="D489" s="531"/>
      <c r="E489" s="531"/>
      <c r="F489" s="215"/>
      <c r="G489" s="215"/>
      <c r="H489" s="215"/>
      <c r="I489" s="73"/>
      <c r="J489" s="214"/>
      <c r="K489" s="215"/>
      <c r="L489" s="215"/>
      <c r="M489" s="215"/>
      <c r="N489" s="531"/>
      <c r="O489" s="531"/>
      <c r="P489" s="532"/>
    </row>
    <row r="490" spans="1:18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213">
        <f t="shared" ref="F490:N495" si="97">SUM(F17,F57,F97,F137,F177,F217,F257,F297,F337,F377,F417,F457)</f>
        <v>0</v>
      </c>
      <c r="G490" s="213">
        <f t="shared" si="97"/>
        <v>0</v>
      </c>
      <c r="H490" s="213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8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207">
        <f t="shared" si="97"/>
        <v>0</v>
      </c>
      <c r="G491" s="207">
        <f t="shared" si="97"/>
        <v>0</v>
      </c>
      <c r="H491" s="207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8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207">
        <f t="shared" si="97"/>
        <v>0</v>
      </c>
      <c r="G492" s="207">
        <f t="shared" si="97"/>
        <v>0</v>
      </c>
      <c r="H492" s="207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8" ht="14.25" x14ac:dyDescent="0.2">
      <c r="A493" s="21"/>
      <c r="B493" s="19" t="s">
        <v>43</v>
      </c>
      <c r="C493" s="513">
        <f t="shared" si="96"/>
        <v>2062</v>
      </c>
      <c r="D493" s="514"/>
      <c r="E493" s="514"/>
      <c r="F493" s="210">
        <f t="shared" si="97"/>
        <v>1053</v>
      </c>
      <c r="G493" s="210">
        <f t="shared" si="97"/>
        <v>1259</v>
      </c>
      <c r="H493" s="210">
        <f t="shared" si="97"/>
        <v>9</v>
      </c>
      <c r="I493" s="227">
        <f t="shared" si="97"/>
        <v>2259</v>
      </c>
      <c r="J493" s="89">
        <f t="shared" si="97"/>
        <v>1055</v>
      </c>
      <c r="K493" s="210">
        <f t="shared" si="97"/>
        <v>0</v>
      </c>
      <c r="L493" s="210">
        <f t="shared" si="97"/>
        <v>1141</v>
      </c>
      <c r="M493" s="210">
        <f t="shared" si="97"/>
        <v>541</v>
      </c>
      <c r="N493" s="510">
        <f t="shared" si="97"/>
        <v>1655</v>
      </c>
      <c r="O493" s="511"/>
      <c r="P493" s="512"/>
      <c r="R493" s="1" t="s">
        <v>1</v>
      </c>
    </row>
    <row r="494" spans="1:18" ht="15" x14ac:dyDescent="0.2">
      <c r="A494" s="21"/>
      <c r="B494" s="23" t="s">
        <v>41</v>
      </c>
      <c r="C494" s="496">
        <f t="shared" si="96"/>
        <v>236</v>
      </c>
      <c r="D494" s="497"/>
      <c r="E494" s="497"/>
      <c r="F494" s="207">
        <f t="shared" si="97"/>
        <v>156</v>
      </c>
      <c r="G494" s="207">
        <f t="shared" si="97"/>
        <v>727</v>
      </c>
      <c r="H494" s="207">
        <f t="shared" si="97"/>
        <v>0</v>
      </c>
      <c r="I494" s="37">
        <f t="shared" si="97"/>
        <v>807</v>
      </c>
      <c r="J494" s="90">
        <f t="shared" si="97"/>
        <v>855</v>
      </c>
      <c r="K494" s="207">
        <f t="shared" si="97"/>
        <v>0</v>
      </c>
      <c r="L494" s="207">
        <f t="shared" si="97"/>
        <v>981</v>
      </c>
      <c r="M494" s="207">
        <f t="shared" si="97"/>
        <v>541</v>
      </c>
      <c r="N494" s="515">
        <f t="shared" si="97"/>
        <v>1295</v>
      </c>
      <c r="O494" s="516"/>
      <c r="P494" s="517"/>
    </row>
    <row r="495" spans="1:18" ht="15" x14ac:dyDescent="0.2">
      <c r="A495" s="21"/>
      <c r="B495" s="23" t="s">
        <v>42</v>
      </c>
      <c r="C495" s="496">
        <f t="shared" si="96"/>
        <v>1826</v>
      </c>
      <c r="D495" s="497"/>
      <c r="E495" s="497"/>
      <c r="F495" s="207">
        <f t="shared" si="97"/>
        <v>897</v>
      </c>
      <c r="G495" s="207">
        <f t="shared" si="97"/>
        <v>532</v>
      </c>
      <c r="H495" s="207">
        <f t="shared" si="97"/>
        <v>9</v>
      </c>
      <c r="I495" s="37">
        <f t="shared" si="97"/>
        <v>1452</v>
      </c>
      <c r="J495" s="90">
        <f t="shared" si="97"/>
        <v>200</v>
      </c>
      <c r="K495" s="207">
        <f t="shared" si="97"/>
        <v>0</v>
      </c>
      <c r="L495" s="207">
        <f t="shared" si="97"/>
        <v>160</v>
      </c>
      <c r="M495" s="207">
        <f t="shared" si="97"/>
        <v>0</v>
      </c>
      <c r="N495" s="515">
        <f t="shared" si="97"/>
        <v>360</v>
      </c>
      <c r="O495" s="516"/>
      <c r="P495" s="517"/>
    </row>
    <row r="496" spans="1:18" x14ac:dyDescent="0.2">
      <c r="A496" s="18">
        <v>2</v>
      </c>
      <c r="B496" s="19" t="s">
        <v>44</v>
      </c>
      <c r="C496" s="518"/>
      <c r="D496" s="519"/>
      <c r="E496" s="520"/>
      <c r="F496" s="215"/>
      <c r="G496" s="215"/>
      <c r="H496" s="215"/>
      <c r="I496" s="223"/>
      <c r="J496" s="214"/>
      <c r="K496" s="215"/>
      <c r="L496" s="215"/>
      <c r="M496" s="215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80</v>
      </c>
      <c r="D497" s="497"/>
      <c r="E497" s="497"/>
      <c r="F497" s="207">
        <f t="shared" ref="F497:I500" si="98">SUM(F24,F64,F104,F144,F184,F224,F264,F304,F344,F384,F424,F464)</f>
        <v>0</v>
      </c>
      <c r="G497" s="207">
        <f t="shared" si="98"/>
        <v>0</v>
      </c>
      <c r="H497" s="207">
        <f t="shared" si="98"/>
        <v>0</v>
      </c>
      <c r="I497" s="37">
        <f t="shared" si="98"/>
        <v>80</v>
      </c>
      <c r="J497" s="214"/>
      <c r="K497" s="215"/>
      <c r="L497" s="215"/>
      <c r="M497" s="215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1860</v>
      </c>
      <c r="D498" s="497"/>
      <c r="E498" s="497"/>
      <c r="F498" s="207">
        <f t="shared" si="98"/>
        <v>931</v>
      </c>
      <c r="G498" s="207">
        <f t="shared" si="98"/>
        <v>1194</v>
      </c>
      <c r="H498" s="207">
        <f t="shared" si="98"/>
        <v>9</v>
      </c>
      <c r="I498" s="37">
        <f t="shared" si="98"/>
        <v>2114</v>
      </c>
      <c r="J498" s="214"/>
      <c r="K498" s="215"/>
      <c r="L498" s="215"/>
      <c r="M498" s="215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207">
        <f t="shared" si="98"/>
        <v>0</v>
      </c>
      <c r="G499" s="207">
        <f t="shared" si="98"/>
        <v>0</v>
      </c>
      <c r="H499" s="207">
        <f t="shared" si="98"/>
        <v>0</v>
      </c>
      <c r="I499" s="37">
        <f t="shared" si="98"/>
        <v>0</v>
      </c>
      <c r="J499" s="214"/>
      <c r="K499" s="215"/>
      <c r="L499" s="215"/>
      <c r="M499" s="215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122</v>
      </c>
      <c r="D500" s="502"/>
      <c r="E500" s="502"/>
      <c r="F500" s="208">
        <f t="shared" si="98"/>
        <v>122</v>
      </c>
      <c r="G500" s="208">
        <f t="shared" si="98"/>
        <v>65</v>
      </c>
      <c r="H500" s="208">
        <f t="shared" si="98"/>
        <v>0</v>
      </c>
      <c r="I500" s="91">
        <f t="shared" si="98"/>
        <v>65</v>
      </c>
      <c r="J500" s="78"/>
      <c r="K500" s="29"/>
      <c r="L500" s="29"/>
      <c r="M500" s="29"/>
      <c r="N500" s="503"/>
      <c r="O500" s="504"/>
      <c r="P500" s="505"/>
    </row>
    <row r="501" spans="1:16" ht="15.75" thickBot="1" x14ac:dyDescent="0.25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226"/>
      <c r="I501" s="79"/>
      <c r="J501" s="80"/>
      <c r="K501" s="209"/>
      <c r="L501" s="209"/>
      <c r="M501" s="209"/>
      <c r="N501" s="508"/>
      <c r="O501" s="508"/>
      <c r="P501" s="509"/>
    </row>
    <row r="502" spans="1:16" x14ac:dyDescent="0.2">
      <c r="B502" s="206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 t="shared" ref="G502:I502" si="99">SUM(G497:G500)-G488</f>
        <v>0</v>
      </c>
      <c r="H502" s="50">
        <f t="shared" si="99"/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206"/>
      <c r="D504" s="206"/>
      <c r="E504" s="206"/>
      <c r="N504" s="206"/>
      <c r="O504" s="206"/>
      <c r="P504" s="206"/>
    </row>
    <row r="505" spans="1:16" x14ac:dyDescent="0.2">
      <c r="C505" s="206"/>
      <c r="D505" s="206"/>
      <c r="E505" s="206"/>
      <c r="K505" s="1" t="s">
        <v>1</v>
      </c>
      <c r="N505" s="206"/>
      <c r="O505" s="206"/>
      <c r="P505" s="206"/>
    </row>
  </sheetData>
  <mergeCells count="689">
    <mergeCell ref="A1:B1"/>
    <mergeCell ref="A2:B2"/>
    <mergeCell ref="A3:B3"/>
    <mergeCell ref="A10:A13"/>
    <mergeCell ref="B10:B13"/>
    <mergeCell ref="A41:B41"/>
    <mergeCell ref="A83:B83"/>
    <mergeCell ref="A90:A93"/>
    <mergeCell ref="B90:B93"/>
    <mergeCell ref="A121:B121"/>
    <mergeCell ref="A122:B122"/>
    <mergeCell ref="A123:B123"/>
    <mergeCell ref="A42:B42"/>
    <mergeCell ref="A43:B43"/>
    <mergeCell ref="A50:A53"/>
    <mergeCell ref="B50:B53"/>
    <mergeCell ref="A81:B81"/>
    <mergeCell ref="A82:B82"/>
    <mergeCell ref="A201:B201"/>
    <mergeCell ref="A202:B202"/>
    <mergeCell ref="A203:B203"/>
    <mergeCell ref="A210:A213"/>
    <mergeCell ref="B210:B213"/>
    <mergeCell ref="A241:B241"/>
    <mergeCell ref="A130:A133"/>
    <mergeCell ref="B130:B133"/>
    <mergeCell ref="A161:B161"/>
    <mergeCell ref="A162:B162"/>
    <mergeCell ref="A163:B163"/>
    <mergeCell ref="A170:A173"/>
    <mergeCell ref="B170:B173"/>
    <mergeCell ref="M1:P2"/>
    <mergeCell ref="F4:L4"/>
    <mergeCell ref="F5:L5"/>
    <mergeCell ref="I7:I8"/>
    <mergeCell ref="M7:N7"/>
    <mergeCell ref="M8:N8"/>
    <mergeCell ref="C10:I10"/>
    <mergeCell ref="A442:B442"/>
    <mergeCell ref="A443:B443"/>
    <mergeCell ref="A401:B401"/>
    <mergeCell ref="A402:B402"/>
    <mergeCell ref="A403:B403"/>
    <mergeCell ref="A410:A413"/>
    <mergeCell ref="B410:B413"/>
    <mergeCell ref="A441:B441"/>
    <mergeCell ref="A330:A333"/>
    <mergeCell ref="B330:B333"/>
    <mergeCell ref="A361:B361"/>
    <mergeCell ref="A362:B362"/>
    <mergeCell ref="A363:B363"/>
    <mergeCell ref="A370:A373"/>
    <mergeCell ref="B370:B373"/>
    <mergeCell ref="A283:B283"/>
    <mergeCell ref="A290:A293"/>
    <mergeCell ref="J10:P10"/>
    <mergeCell ref="C11:E11"/>
    <mergeCell ref="N11:P11"/>
    <mergeCell ref="C12:E12"/>
    <mergeCell ref="N12:P12"/>
    <mergeCell ref="C13:E13"/>
    <mergeCell ref="N13:P13"/>
    <mergeCell ref="A477:B477"/>
    <mergeCell ref="A483:A486"/>
    <mergeCell ref="B483:B486"/>
    <mergeCell ref="A450:A453"/>
    <mergeCell ref="B450:B453"/>
    <mergeCell ref="A475:B475"/>
    <mergeCell ref="A476:B476"/>
    <mergeCell ref="B290:B293"/>
    <mergeCell ref="A321:B321"/>
    <mergeCell ref="A322:B322"/>
    <mergeCell ref="A323:B323"/>
    <mergeCell ref="A242:B242"/>
    <mergeCell ref="A243:B243"/>
    <mergeCell ref="A250:A253"/>
    <mergeCell ref="B250:B253"/>
    <mergeCell ref="A281:B281"/>
    <mergeCell ref="A282:B28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C23:E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29:E29"/>
    <mergeCell ref="N29:P29"/>
    <mergeCell ref="C30:E30"/>
    <mergeCell ref="N30:P30"/>
    <mergeCell ref="M41:P42"/>
    <mergeCell ref="F44:L44"/>
    <mergeCell ref="C26:E26"/>
    <mergeCell ref="N26:P26"/>
    <mergeCell ref="C27:E27"/>
    <mergeCell ref="N27:P27"/>
    <mergeCell ref="C28:E28"/>
    <mergeCell ref="N28:P28"/>
    <mergeCell ref="C51:E51"/>
    <mergeCell ref="N51:P51"/>
    <mergeCell ref="C52:E52"/>
    <mergeCell ref="N52:P52"/>
    <mergeCell ref="C53:E53"/>
    <mergeCell ref="N53:P53"/>
    <mergeCell ref="F45:L45"/>
    <mergeCell ref="I47:I48"/>
    <mergeCell ref="M47:N47"/>
    <mergeCell ref="M48:N48"/>
    <mergeCell ref="C50:I50"/>
    <mergeCell ref="J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C65:E65"/>
    <mergeCell ref="N65:P65"/>
    <mergeCell ref="C60:E60"/>
    <mergeCell ref="N60:P60"/>
    <mergeCell ref="C61:E61"/>
    <mergeCell ref="N61:P61"/>
    <mergeCell ref="C62:E62"/>
    <mergeCell ref="N62:P62"/>
    <mergeCell ref="C69:E69"/>
    <mergeCell ref="N69:P69"/>
    <mergeCell ref="C70:E70"/>
    <mergeCell ref="N70:P70"/>
    <mergeCell ref="M81:P82"/>
    <mergeCell ref="F84:L84"/>
    <mergeCell ref="C66:E66"/>
    <mergeCell ref="N66:P66"/>
    <mergeCell ref="C67:E67"/>
    <mergeCell ref="N67:P67"/>
    <mergeCell ref="C68:E68"/>
    <mergeCell ref="N68:P68"/>
    <mergeCell ref="C91:E91"/>
    <mergeCell ref="N91:P91"/>
    <mergeCell ref="C92:E92"/>
    <mergeCell ref="N92:P92"/>
    <mergeCell ref="C93:E93"/>
    <mergeCell ref="N93:P93"/>
    <mergeCell ref="F85:L85"/>
    <mergeCell ref="I87:I88"/>
    <mergeCell ref="M87:N87"/>
    <mergeCell ref="M88:N88"/>
    <mergeCell ref="C90:I90"/>
    <mergeCell ref="J90:P90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103:E103"/>
    <mergeCell ref="N103:P103"/>
    <mergeCell ref="C104:E104"/>
    <mergeCell ref="N104:P104"/>
    <mergeCell ref="C105:E105"/>
    <mergeCell ref="N105:P105"/>
    <mergeCell ref="C100:E100"/>
    <mergeCell ref="N100:P100"/>
    <mergeCell ref="C101:E101"/>
    <mergeCell ref="N101:P101"/>
    <mergeCell ref="C102:E102"/>
    <mergeCell ref="N102:P102"/>
    <mergeCell ref="C109:E109"/>
    <mergeCell ref="N109:P109"/>
    <mergeCell ref="C110:E110"/>
    <mergeCell ref="N110:P110"/>
    <mergeCell ref="M121:P122"/>
    <mergeCell ref="F124:L124"/>
    <mergeCell ref="C106:E106"/>
    <mergeCell ref="N106:P106"/>
    <mergeCell ref="C107:E107"/>
    <mergeCell ref="N107:P107"/>
    <mergeCell ref="C108:E108"/>
    <mergeCell ref="N108:P108"/>
    <mergeCell ref="C131:E131"/>
    <mergeCell ref="N131:P131"/>
    <mergeCell ref="C132:E132"/>
    <mergeCell ref="N132:P132"/>
    <mergeCell ref="C133:E133"/>
    <mergeCell ref="N133:P133"/>
    <mergeCell ref="F125:L125"/>
    <mergeCell ref="I127:I128"/>
    <mergeCell ref="M127:N127"/>
    <mergeCell ref="M128:N128"/>
    <mergeCell ref="C130:I130"/>
    <mergeCell ref="J130:P130"/>
    <mergeCell ref="C137:E137"/>
    <mergeCell ref="N137:P137"/>
    <mergeCell ref="C138:E138"/>
    <mergeCell ref="N138:P138"/>
    <mergeCell ref="C139:E139"/>
    <mergeCell ref="N139:P139"/>
    <mergeCell ref="C134:E134"/>
    <mergeCell ref="N134:P134"/>
    <mergeCell ref="C135:E135"/>
    <mergeCell ref="N135:P135"/>
    <mergeCell ref="C136:E136"/>
    <mergeCell ref="N136:P136"/>
    <mergeCell ref="C143:E143"/>
    <mergeCell ref="N143:P143"/>
    <mergeCell ref="C144:E144"/>
    <mergeCell ref="N144:P144"/>
    <mergeCell ref="C145:E145"/>
    <mergeCell ref="N145:P145"/>
    <mergeCell ref="C140:E140"/>
    <mergeCell ref="N140:P140"/>
    <mergeCell ref="C141:E141"/>
    <mergeCell ref="N141:P141"/>
    <mergeCell ref="C142:E142"/>
    <mergeCell ref="N142:P142"/>
    <mergeCell ref="C149:E149"/>
    <mergeCell ref="N149:P149"/>
    <mergeCell ref="C150:E150"/>
    <mergeCell ref="N150:P150"/>
    <mergeCell ref="M161:P162"/>
    <mergeCell ref="F164:L164"/>
    <mergeCell ref="C146:E146"/>
    <mergeCell ref="N146:P146"/>
    <mergeCell ref="C147:E147"/>
    <mergeCell ref="N147:P147"/>
    <mergeCell ref="C148:E148"/>
    <mergeCell ref="N148:P148"/>
    <mergeCell ref="C171:E171"/>
    <mergeCell ref="N171:P171"/>
    <mergeCell ref="C172:E172"/>
    <mergeCell ref="N172:P172"/>
    <mergeCell ref="C173:E173"/>
    <mergeCell ref="N173:P173"/>
    <mergeCell ref="F165:L165"/>
    <mergeCell ref="I167:I168"/>
    <mergeCell ref="M167:N167"/>
    <mergeCell ref="M168:N168"/>
    <mergeCell ref="C170:I170"/>
    <mergeCell ref="J170:P170"/>
    <mergeCell ref="C177:E177"/>
    <mergeCell ref="N177:P177"/>
    <mergeCell ref="C178:E178"/>
    <mergeCell ref="N178:P178"/>
    <mergeCell ref="C179:E179"/>
    <mergeCell ref="N179:P179"/>
    <mergeCell ref="C174:E174"/>
    <mergeCell ref="N174:P174"/>
    <mergeCell ref="C175:E175"/>
    <mergeCell ref="N175:P175"/>
    <mergeCell ref="C176:E176"/>
    <mergeCell ref="N176:P176"/>
    <mergeCell ref="C183:E183"/>
    <mergeCell ref="N183:P183"/>
    <mergeCell ref="C184:E184"/>
    <mergeCell ref="N184:P184"/>
    <mergeCell ref="C185:E185"/>
    <mergeCell ref="N185:P185"/>
    <mergeCell ref="C180:E180"/>
    <mergeCell ref="N180:P180"/>
    <mergeCell ref="C181:E181"/>
    <mergeCell ref="N181:P181"/>
    <mergeCell ref="C182:E182"/>
    <mergeCell ref="N182:P182"/>
    <mergeCell ref="C189:E189"/>
    <mergeCell ref="N189:P189"/>
    <mergeCell ref="C190:E190"/>
    <mergeCell ref="N190:P190"/>
    <mergeCell ref="M201:P202"/>
    <mergeCell ref="F204:L204"/>
    <mergeCell ref="C186:E186"/>
    <mergeCell ref="N186:P186"/>
    <mergeCell ref="C187:E187"/>
    <mergeCell ref="N187:P187"/>
    <mergeCell ref="C188:E188"/>
    <mergeCell ref="N188:P188"/>
    <mergeCell ref="C211:E211"/>
    <mergeCell ref="N211:P211"/>
    <mergeCell ref="C212:E212"/>
    <mergeCell ref="N212:P212"/>
    <mergeCell ref="C213:E213"/>
    <mergeCell ref="N213:P213"/>
    <mergeCell ref="F205:L205"/>
    <mergeCell ref="I207:I208"/>
    <mergeCell ref="M207:N207"/>
    <mergeCell ref="M208:N208"/>
    <mergeCell ref="C210:I210"/>
    <mergeCell ref="J210:P210"/>
    <mergeCell ref="C217:E217"/>
    <mergeCell ref="N217:P217"/>
    <mergeCell ref="C218:E218"/>
    <mergeCell ref="N218:P218"/>
    <mergeCell ref="C219:E219"/>
    <mergeCell ref="N219:P219"/>
    <mergeCell ref="C214:E214"/>
    <mergeCell ref="N214:P214"/>
    <mergeCell ref="C215:E215"/>
    <mergeCell ref="N215:P215"/>
    <mergeCell ref="C216:E216"/>
    <mergeCell ref="N216:P216"/>
    <mergeCell ref="C223:E223"/>
    <mergeCell ref="N223:P223"/>
    <mergeCell ref="C224:E224"/>
    <mergeCell ref="N224:P224"/>
    <mergeCell ref="C225:E225"/>
    <mergeCell ref="N225:P225"/>
    <mergeCell ref="C220:E220"/>
    <mergeCell ref="N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M241:P242"/>
    <mergeCell ref="F244:L244"/>
    <mergeCell ref="C226:E226"/>
    <mergeCell ref="N226:P226"/>
    <mergeCell ref="C227:E227"/>
    <mergeCell ref="N227:P227"/>
    <mergeCell ref="C228:E228"/>
    <mergeCell ref="N228:P228"/>
    <mergeCell ref="C251:E251"/>
    <mergeCell ref="N251:P251"/>
    <mergeCell ref="C252:E252"/>
    <mergeCell ref="N252:P252"/>
    <mergeCell ref="C253:E253"/>
    <mergeCell ref="N253:P253"/>
    <mergeCell ref="F245:L245"/>
    <mergeCell ref="I247:I248"/>
    <mergeCell ref="M247:N247"/>
    <mergeCell ref="M248:N248"/>
    <mergeCell ref="C250:I250"/>
    <mergeCell ref="J250:P250"/>
    <mergeCell ref="C257:E257"/>
    <mergeCell ref="N257:P257"/>
    <mergeCell ref="C258:E258"/>
    <mergeCell ref="N258:P258"/>
    <mergeCell ref="C259:E259"/>
    <mergeCell ref="N259:P259"/>
    <mergeCell ref="C254:E254"/>
    <mergeCell ref="N254:P254"/>
    <mergeCell ref="C255:E255"/>
    <mergeCell ref="N255:P255"/>
    <mergeCell ref="C256:E256"/>
    <mergeCell ref="N256:P256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69:E269"/>
    <mergeCell ref="N269:P269"/>
    <mergeCell ref="C270:E270"/>
    <mergeCell ref="N270:P270"/>
    <mergeCell ref="M281:P282"/>
    <mergeCell ref="F284:L284"/>
    <mergeCell ref="C266:E266"/>
    <mergeCell ref="N266:P266"/>
    <mergeCell ref="C267:E267"/>
    <mergeCell ref="N267:P267"/>
    <mergeCell ref="C268:E268"/>
    <mergeCell ref="N268:P268"/>
    <mergeCell ref="C291:E291"/>
    <mergeCell ref="N291:P291"/>
    <mergeCell ref="C292:E292"/>
    <mergeCell ref="N292:P292"/>
    <mergeCell ref="C293:E293"/>
    <mergeCell ref="N293:P293"/>
    <mergeCell ref="F285:L285"/>
    <mergeCell ref="I287:I288"/>
    <mergeCell ref="M287:N287"/>
    <mergeCell ref="M288:N288"/>
    <mergeCell ref="C290:I290"/>
    <mergeCell ref="J290:P290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M321:P322"/>
    <mergeCell ref="F324:L324"/>
    <mergeCell ref="C306:E306"/>
    <mergeCell ref="N306:P306"/>
    <mergeCell ref="C307:E307"/>
    <mergeCell ref="N307:P307"/>
    <mergeCell ref="C308:E308"/>
    <mergeCell ref="N308:P308"/>
    <mergeCell ref="C331:E331"/>
    <mergeCell ref="N331:P331"/>
    <mergeCell ref="C332:E332"/>
    <mergeCell ref="N332:P332"/>
    <mergeCell ref="C333:E333"/>
    <mergeCell ref="N333:P333"/>
    <mergeCell ref="F325:L325"/>
    <mergeCell ref="I327:I328"/>
    <mergeCell ref="M327:N327"/>
    <mergeCell ref="M328:N328"/>
    <mergeCell ref="C330:I330"/>
    <mergeCell ref="J330:P330"/>
    <mergeCell ref="C337:E337"/>
    <mergeCell ref="N337:P337"/>
    <mergeCell ref="C338:E338"/>
    <mergeCell ref="N338:P338"/>
    <mergeCell ref="C339:E339"/>
    <mergeCell ref="N339:P339"/>
    <mergeCell ref="C334:E334"/>
    <mergeCell ref="N334:P334"/>
    <mergeCell ref="C335:E335"/>
    <mergeCell ref="N335:P335"/>
    <mergeCell ref="C336:E336"/>
    <mergeCell ref="N336:P336"/>
    <mergeCell ref="C343:E343"/>
    <mergeCell ref="N343:P343"/>
    <mergeCell ref="C344:E344"/>
    <mergeCell ref="N344:P344"/>
    <mergeCell ref="C345:E345"/>
    <mergeCell ref="N345:P345"/>
    <mergeCell ref="C340:E340"/>
    <mergeCell ref="N340:P340"/>
    <mergeCell ref="C341:E341"/>
    <mergeCell ref="N341:P341"/>
    <mergeCell ref="C342:E342"/>
    <mergeCell ref="N342:P342"/>
    <mergeCell ref="C349:E349"/>
    <mergeCell ref="N349:P349"/>
    <mergeCell ref="C350:E350"/>
    <mergeCell ref="N350:P350"/>
    <mergeCell ref="M361:P362"/>
    <mergeCell ref="F364:L364"/>
    <mergeCell ref="C346:E346"/>
    <mergeCell ref="N346:P346"/>
    <mergeCell ref="C347:E347"/>
    <mergeCell ref="N347:P347"/>
    <mergeCell ref="C348:E348"/>
    <mergeCell ref="N348:P348"/>
    <mergeCell ref="C371:E371"/>
    <mergeCell ref="N371:P371"/>
    <mergeCell ref="C372:E372"/>
    <mergeCell ref="N372:P372"/>
    <mergeCell ref="C373:E373"/>
    <mergeCell ref="N373:P373"/>
    <mergeCell ref="F365:L365"/>
    <mergeCell ref="I367:I368"/>
    <mergeCell ref="M367:N367"/>
    <mergeCell ref="M368:N368"/>
    <mergeCell ref="C370:I370"/>
    <mergeCell ref="J370:P370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83:E383"/>
    <mergeCell ref="N383:P383"/>
    <mergeCell ref="C384:E384"/>
    <mergeCell ref="N384:P384"/>
    <mergeCell ref="C385:E385"/>
    <mergeCell ref="N385:P385"/>
    <mergeCell ref="C380:E380"/>
    <mergeCell ref="N380:P380"/>
    <mergeCell ref="C381:E381"/>
    <mergeCell ref="N381:P381"/>
    <mergeCell ref="C382:E382"/>
    <mergeCell ref="N382:P382"/>
    <mergeCell ref="C389:E389"/>
    <mergeCell ref="N389:P389"/>
    <mergeCell ref="C390:E390"/>
    <mergeCell ref="N390:P390"/>
    <mergeCell ref="M401:P402"/>
    <mergeCell ref="F404:L404"/>
    <mergeCell ref="C386:E386"/>
    <mergeCell ref="N386:P386"/>
    <mergeCell ref="C387:E387"/>
    <mergeCell ref="N387:P387"/>
    <mergeCell ref="C388:E388"/>
    <mergeCell ref="N388:P388"/>
    <mergeCell ref="C411:E411"/>
    <mergeCell ref="N411:P411"/>
    <mergeCell ref="C412:E412"/>
    <mergeCell ref="N412:P412"/>
    <mergeCell ref="C413:E413"/>
    <mergeCell ref="N413:P413"/>
    <mergeCell ref="F405:L405"/>
    <mergeCell ref="I407:I408"/>
    <mergeCell ref="M407:N407"/>
    <mergeCell ref="M408:N408"/>
    <mergeCell ref="C410:I410"/>
    <mergeCell ref="J410:P410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23:E423"/>
    <mergeCell ref="N423:P423"/>
    <mergeCell ref="C424:E424"/>
    <mergeCell ref="N424:P424"/>
    <mergeCell ref="C425:E425"/>
    <mergeCell ref="N425:P425"/>
    <mergeCell ref="C420:E420"/>
    <mergeCell ref="N420:P420"/>
    <mergeCell ref="C421:E421"/>
    <mergeCell ref="N421:P421"/>
    <mergeCell ref="C422:E422"/>
    <mergeCell ref="N422:P422"/>
    <mergeCell ref="C429:E429"/>
    <mergeCell ref="N429:P429"/>
    <mergeCell ref="C430:E430"/>
    <mergeCell ref="N430:P430"/>
    <mergeCell ref="M441:P442"/>
    <mergeCell ref="F444:L444"/>
    <mergeCell ref="C426:E426"/>
    <mergeCell ref="N426:P426"/>
    <mergeCell ref="C427:E427"/>
    <mergeCell ref="N427:P427"/>
    <mergeCell ref="C428:E428"/>
    <mergeCell ref="N428:P428"/>
    <mergeCell ref="C451:E451"/>
    <mergeCell ref="N451:P451"/>
    <mergeCell ref="C452:E452"/>
    <mergeCell ref="N452:P452"/>
    <mergeCell ref="C453:E453"/>
    <mergeCell ref="N453:P453"/>
    <mergeCell ref="F445:L445"/>
    <mergeCell ref="I447:I448"/>
    <mergeCell ref="M447:N447"/>
    <mergeCell ref="M448:N448"/>
    <mergeCell ref="C450:I450"/>
    <mergeCell ref="J450:P450"/>
    <mergeCell ref="C457:E457"/>
    <mergeCell ref="N457:P457"/>
    <mergeCell ref="C458:E458"/>
    <mergeCell ref="N458:P458"/>
    <mergeCell ref="C459:E459"/>
    <mergeCell ref="N459:P459"/>
    <mergeCell ref="C454:E454"/>
    <mergeCell ref="N454:P454"/>
    <mergeCell ref="C455:E455"/>
    <mergeCell ref="N455:P455"/>
    <mergeCell ref="C456:E456"/>
    <mergeCell ref="N456:P456"/>
    <mergeCell ref="C463:E463"/>
    <mergeCell ref="N463:P463"/>
    <mergeCell ref="C464:E464"/>
    <mergeCell ref="N464:P464"/>
    <mergeCell ref="C465:E465"/>
    <mergeCell ref="N465:P465"/>
    <mergeCell ref="C460:E460"/>
    <mergeCell ref="N460:P460"/>
    <mergeCell ref="C461:E461"/>
    <mergeCell ref="N461:P461"/>
    <mergeCell ref="C462:E462"/>
    <mergeCell ref="N462:P462"/>
    <mergeCell ref="C469:E469"/>
    <mergeCell ref="N469:P469"/>
    <mergeCell ref="C470:E470"/>
    <mergeCell ref="N470:P470"/>
    <mergeCell ref="M475:P476"/>
    <mergeCell ref="F478:L478"/>
    <mergeCell ref="C466:E466"/>
    <mergeCell ref="N466:P466"/>
    <mergeCell ref="C467:E467"/>
    <mergeCell ref="N467:P467"/>
    <mergeCell ref="C468:E468"/>
    <mergeCell ref="N468:P468"/>
    <mergeCell ref="C484:E484"/>
    <mergeCell ref="N484:P484"/>
    <mergeCell ref="C485:E485"/>
    <mergeCell ref="N485:P485"/>
    <mergeCell ref="C486:E486"/>
    <mergeCell ref="N486:P486"/>
    <mergeCell ref="F479:L479"/>
    <mergeCell ref="I480:I481"/>
    <mergeCell ref="M480:N480"/>
    <mergeCell ref="M481:N481"/>
    <mergeCell ref="C483:I483"/>
    <mergeCell ref="J483:P483"/>
    <mergeCell ref="C490:E490"/>
    <mergeCell ref="N490:P490"/>
    <mergeCell ref="C491:E491"/>
    <mergeCell ref="N491:P491"/>
    <mergeCell ref="C492:E492"/>
    <mergeCell ref="N492:P492"/>
    <mergeCell ref="C487:E487"/>
    <mergeCell ref="N487:P487"/>
    <mergeCell ref="C488:E488"/>
    <mergeCell ref="N488:P488"/>
    <mergeCell ref="C489:E489"/>
    <mergeCell ref="N489:P489"/>
    <mergeCell ref="C496:E496"/>
    <mergeCell ref="N496:P496"/>
    <mergeCell ref="C497:E497"/>
    <mergeCell ref="N497:P497"/>
    <mergeCell ref="C498:E498"/>
    <mergeCell ref="N498:P498"/>
    <mergeCell ref="C493:E493"/>
    <mergeCell ref="N493:P493"/>
    <mergeCell ref="C494:E494"/>
    <mergeCell ref="N494:P494"/>
    <mergeCell ref="C495:E495"/>
    <mergeCell ref="N495:P495"/>
    <mergeCell ref="C502:E502"/>
    <mergeCell ref="N502:P502"/>
    <mergeCell ref="C503:E503"/>
    <mergeCell ref="N503:P503"/>
    <mergeCell ref="C499:E499"/>
    <mergeCell ref="N499:P499"/>
    <mergeCell ref="C500:E500"/>
    <mergeCell ref="N500:P500"/>
    <mergeCell ref="C501:E501"/>
    <mergeCell ref="N501:P501"/>
  </mergeCells>
  <pageMargins left="0.69930555555555596" right="0.69930555555555596" top="0.75" bottom="0.75" header="0.3" footer="0.3"/>
  <pageSetup paperSize="5" orientation="landscape" r:id="rId1"/>
  <rowBreaks count="1" manualBreakCount="1">
    <brk id="47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5"/>
  <sheetViews>
    <sheetView topLeftCell="A406" zoomScale="80" zoomScaleNormal="80" workbookViewId="0">
      <pane xSplit="2" topLeftCell="C1" activePane="topRight" state="frozen"/>
      <selection pane="topRight" activeCell="S488" sqref="S488"/>
    </sheetView>
  </sheetViews>
  <sheetFormatPr defaultColWidth="9.140625" defaultRowHeight="12.75" x14ac:dyDescent="0.2"/>
  <cols>
    <col min="1" max="1" width="3.42578125" style="1" customWidth="1"/>
    <col min="2" max="2" width="28.8554687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 x14ac:dyDescent="0.2">
      <c r="A1" s="495" t="s">
        <v>0</v>
      </c>
      <c r="B1" s="495"/>
      <c r="F1" s="1" t="s">
        <v>1</v>
      </c>
      <c r="M1" s="571" t="s">
        <v>2</v>
      </c>
      <c r="N1" s="571"/>
      <c r="O1" s="571"/>
      <c r="P1" s="571"/>
    </row>
    <row r="2" spans="1:16" ht="12.75" customHeight="1" x14ac:dyDescent="0.2">
      <c r="A2" s="495" t="s">
        <v>3</v>
      </c>
      <c r="B2" s="495"/>
      <c r="G2" s="1" t="s">
        <v>1</v>
      </c>
      <c r="M2" s="571"/>
      <c r="N2" s="571"/>
      <c r="O2" s="571"/>
      <c r="P2" s="571"/>
    </row>
    <row r="3" spans="1:16" x14ac:dyDescent="0.2">
      <c r="A3" s="495" t="s">
        <v>4</v>
      </c>
      <c r="B3" s="495"/>
    </row>
    <row r="4" spans="1:16" ht="20.25" x14ac:dyDescent="0.3">
      <c r="F4" s="555" t="s">
        <v>5</v>
      </c>
      <c r="G4" s="555"/>
      <c r="H4" s="555"/>
      <c r="I4" s="555"/>
      <c r="J4" s="555"/>
      <c r="K4" s="555"/>
      <c r="L4" s="555"/>
    </row>
    <row r="5" spans="1:16" x14ac:dyDescent="0.2">
      <c r="F5" s="556" t="s">
        <v>6</v>
      </c>
      <c r="G5" s="556"/>
      <c r="H5" s="556"/>
      <c r="I5" s="556"/>
      <c r="J5" s="556"/>
      <c r="K5" s="556"/>
      <c r="L5" s="556"/>
    </row>
    <row r="6" spans="1:16" x14ac:dyDescent="0.2">
      <c r="A6" s="1" t="s">
        <v>7</v>
      </c>
      <c r="C6" s="59"/>
      <c r="D6" s="265">
        <v>1</v>
      </c>
      <c r="E6" s="265">
        <v>5</v>
      </c>
      <c r="K6" s="5"/>
      <c r="L6" s="5"/>
      <c r="M6" s="5"/>
      <c r="N6" s="5"/>
      <c r="O6" s="5"/>
      <c r="P6" s="5"/>
    </row>
    <row r="7" spans="1:16" ht="12.75" customHeight="1" x14ac:dyDescent="0.2">
      <c r="A7" s="1" t="s">
        <v>8</v>
      </c>
      <c r="C7" s="60"/>
      <c r="D7" s="10">
        <v>0</v>
      </c>
      <c r="E7" s="10">
        <v>8</v>
      </c>
      <c r="I7" s="543">
        <v>1</v>
      </c>
      <c r="K7" s="5"/>
      <c r="L7" s="44" t="s">
        <v>9</v>
      </c>
      <c r="M7" s="533" t="s">
        <v>80</v>
      </c>
      <c r="N7" s="534"/>
      <c r="O7" s="265">
        <v>0</v>
      </c>
      <c r="P7" s="265">
        <v>9</v>
      </c>
    </row>
    <row r="8" spans="1:16" ht="12.75" customHeight="1" x14ac:dyDescent="0.2">
      <c r="A8" s="7" t="s">
        <v>11</v>
      </c>
      <c r="B8" s="7"/>
      <c r="C8" s="265">
        <v>0</v>
      </c>
      <c r="D8" s="265">
        <v>2</v>
      </c>
      <c r="E8" s="265">
        <v>0</v>
      </c>
      <c r="I8" s="543"/>
      <c r="J8" s="259"/>
      <c r="K8" s="5"/>
      <c r="L8" s="44" t="s">
        <v>12</v>
      </c>
      <c r="M8" s="533" t="s">
        <v>69</v>
      </c>
      <c r="N8" s="534"/>
      <c r="O8" s="265">
        <v>1</v>
      </c>
      <c r="P8" s="265">
        <v>8</v>
      </c>
    </row>
    <row r="9" spans="1:16" ht="7.5" customHeight="1" thickBot="1" x14ac:dyDescent="0.25">
      <c r="C9" s="62"/>
      <c r="D9" s="62"/>
      <c r="K9" s="5"/>
      <c r="L9" s="5"/>
      <c r="N9" s="5"/>
      <c r="O9" s="62"/>
      <c r="P9" s="62"/>
    </row>
    <row r="10" spans="1:16" ht="18" customHeight="1" x14ac:dyDescent="0.2">
      <c r="A10" s="539" t="s">
        <v>14</v>
      </c>
      <c r="B10" s="541" t="s">
        <v>15</v>
      </c>
      <c r="C10" s="535" t="s">
        <v>16</v>
      </c>
      <c r="D10" s="536"/>
      <c r="E10" s="536"/>
      <c r="F10" s="536"/>
      <c r="G10" s="536"/>
      <c r="H10" s="536"/>
      <c r="I10" s="537"/>
      <c r="J10" s="538" t="s">
        <v>17</v>
      </c>
      <c r="K10" s="536"/>
      <c r="L10" s="536"/>
      <c r="M10" s="536"/>
      <c r="N10" s="536"/>
      <c r="O10" s="536"/>
      <c r="P10" s="537"/>
    </row>
    <row r="11" spans="1:16" ht="12.75" customHeight="1" x14ac:dyDescent="0.2">
      <c r="A11" s="540"/>
      <c r="B11" s="542"/>
      <c r="C11" s="545" t="s">
        <v>18</v>
      </c>
      <c r="D11" s="546"/>
      <c r="E11" s="546"/>
      <c r="F11" s="10"/>
      <c r="G11" s="10"/>
      <c r="H11" s="10"/>
      <c r="I11" s="260" t="s">
        <v>18</v>
      </c>
      <c r="J11" s="68" t="s">
        <v>18</v>
      </c>
      <c r="K11" s="10"/>
      <c r="L11" s="10"/>
      <c r="M11" s="10"/>
      <c r="N11" s="546" t="s">
        <v>18</v>
      </c>
      <c r="O11" s="546"/>
      <c r="P11" s="547"/>
    </row>
    <row r="12" spans="1:16" ht="12.75" customHeight="1" x14ac:dyDescent="0.2">
      <c r="A12" s="540"/>
      <c r="B12" s="542"/>
      <c r="C12" s="548" t="s">
        <v>9</v>
      </c>
      <c r="D12" s="549"/>
      <c r="E12" s="549"/>
      <c r="F12" s="261" t="s">
        <v>19</v>
      </c>
      <c r="G12" s="261" t="s">
        <v>20</v>
      </c>
      <c r="H12" s="261" t="s">
        <v>21</v>
      </c>
      <c r="I12" s="262" t="s">
        <v>22</v>
      </c>
      <c r="J12" s="70" t="s">
        <v>9</v>
      </c>
      <c r="K12" s="261" t="s">
        <v>19</v>
      </c>
      <c r="L12" s="261" t="s">
        <v>20</v>
      </c>
      <c r="M12" s="261" t="s">
        <v>21</v>
      </c>
      <c r="N12" s="550" t="s">
        <v>22</v>
      </c>
      <c r="O12" s="550"/>
      <c r="P12" s="551"/>
    </row>
    <row r="13" spans="1:16" ht="12.75" customHeight="1" x14ac:dyDescent="0.2">
      <c r="A13" s="540"/>
      <c r="B13" s="542"/>
      <c r="C13" s="552" t="s">
        <v>23</v>
      </c>
      <c r="D13" s="553"/>
      <c r="E13" s="553"/>
      <c r="F13" s="263"/>
      <c r="G13" s="263"/>
      <c r="H13" s="263"/>
      <c r="I13" s="264" t="s">
        <v>24</v>
      </c>
      <c r="J13" s="72" t="s">
        <v>23</v>
      </c>
      <c r="K13" s="263"/>
      <c r="L13" s="263"/>
      <c r="M13" s="263"/>
      <c r="N13" s="553" t="s">
        <v>25</v>
      </c>
      <c r="O13" s="553"/>
      <c r="P13" s="554"/>
    </row>
    <row r="14" spans="1:16" x14ac:dyDescent="0.2">
      <c r="A14" s="100" t="s">
        <v>26</v>
      </c>
      <c r="B14" s="101" t="s">
        <v>27</v>
      </c>
      <c r="C14" s="521" t="s">
        <v>28</v>
      </c>
      <c r="D14" s="522"/>
      <c r="E14" s="522"/>
      <c r="F14" s="266" t="s">
        <v>29</v>
      </c>
      <c r="G14" s="266" t="s">
        <v>30</v>
      </c>
      <c r="H14" s="266" t="s">
        <v>31</v>
      </c>
      <c r="I14" s="103" t="s">
        <v>32</v>
      </c>
      <c r="J14" s="104" t="s">
        <v>33</v>
      </c>
      <c r="K14" s="266" t="s">
        <v>34</v>
      </c>
      <c r="L14" s="266" t="s">
        <v>35</v>
      </c>
      <c r="M14" s="266" t="s">
        <v>36</v>
      </c>
      <c r="N14" s="523" t="s">
        <v>37</v>
      </c>
      <c r="O14" s="522"/>
      <c r="P14" s="524"/>
    </row>
    <row r="15" spans="1:16" ht="30" customHeight="1" x14ac:dyDescent="0.2">
      <c r="A15" s="14"/>
      <c r="B15" s="15" t="s">
        <v>38</v>
      </c>
      <c r="C15" s="525">
        <f>SUM(C17,C20)</f>
        <v>420</v>
      </c>
      <c r="D15" s="526"/>
      <c r="E15" s="526"/>
      <c r="F15" s="267">
        <f>SUM(F17,F20)</f>
        <v>0</v>
      </c>
      <c r="G15" s="286">
        <f>SUM(G17,G20)</f>
        <v>0</v>
      </c>
      <c r="H15" s="63">
        <f>SUM(H17,H20)</f>
        <v>0</v>
      </c>
      <c r="I15" s="16">
        <f>SUM(I17,I20)</f>
        <v>420</v>
      </c>
      <c r="J15" s="16">
        <f>SUM(J17,J20)</f>
        <v>20</v>
      </c>
      <c r="K15" s="16">
        <f t="shared" ref="K15:N15" si="0">SUM(K17,K20)</f>
        <v>0</v>
      </c>
      <c r="L15" s="16">
        <f t="shared" si="0"/>
        <v>50</v>
      </c>
      <c r="M15" s="16">
        <f t="shared" si="0"/>
        <v>0</v>
      </c>
      <c r="N15" s="527">
        <f t="shared" si="0"/>
        <v>70</v>
      </c>
      <c r="O15" s="528"/>
      <c r="P15" s="529"/>
    </row>
    <row r="16" spans="1:16" ht="25.5" customHeight="1" x14ac:dyDescent="0.2">
      <c r="A16" s="18">
        <v>1</v>
      </c>
      <c r="B16" s="19" t="s">
        <v>39</v>
      </c>
      <c r="C16" s="530"/>
      <c r="D16" s="531"/>
      <c r="E16" s="531"/>
      <c r="F16" s="269"/>
      <c r="G16" s="269"/>
      <c r="H16" s="269"/>
      <c r="I16" s="73"/>
      <c r="J16" s="268"/>
      <c r="K16" s="269"/>
      <c r="L16" s="269"/>
      <c r="M16" s="269"/>
      <c r="N16" s="531"/>
      <c r="O16" s="531"/>
      <c r="P16" s="532"/>
    </row>
    <row r="17" spans="1:16" ht="20.100000000000001" customHeight="1" x14ac:dyDescent="0.2">
      <c r="A17" s="21"/>
      <c r="B17" s="19" t="s">
        <v>40</v>
      </c>
      <c r="C17" s="569">
        <f>SUM(C18:E19)</f>
        <v>0</v>
      </c>
      <c r="D17" s="570"/>
      <c r="E17" s="570"/>
      <c r="F17" s="270">
        <f>SUM(F18:F19)</f>
        <v>0</v>
      </c>
      <c r="G17" s="285">
        <f t="shared" ref="G17:H17" si="1">SUM(G18:G19)</f>
        <v>0</v>
      </c>
      <c r="H17" s="270">
        <f t="shared" si="1"/>
        <v>0</v>
      </c>
      <c r="I17" s="272">
        <f>SUM(C17-F17+G17-H17)</f>
        <v>0</v>
      </c>
      <c r="J17" s="270">
        <f>SUM(J18:J19)</f>
        <v>0</v>
      </c>
      <c r="K17" s="270">
        <f t="shared" ref="K17:M17" si="2">SUM(K18:K19)</f>
        <v>0</v>
      </c>
      <c r="L17" s="270">
        <f t="shared" si="2"/>
        <v>0</v>
      </c>
      <c r="M17" s="270">
        <f t="shared" si="2"/>
        <v>0</v>
      </c>
      <c r="N17" s="514">
        <f>SUM(N18:P19)</f>
        <v>0</v>
      </c>
      <c r="O17" s="514"/>
      <c r="P17" s="568"/>
    </row>
    <row r="18" spans="1:16" ht="20.100000000000001" customHeight="1" x14ac:dyDescent="0.2">
      <c r="A18" s="21"/>
      <c r="B18" s="23" t="s">
        <v>41</v>
      </c>
      <c r="C18" s="557">
        <v>0</v>
      </c>
      <c r="D18" s="558"/>
      <c r="E18" s="558"/>
      <c r="F18" s="273">
        <v>0</v>
      </c>
      <c r="G18" s="282">
        <v>0</v>
      </c>
      <c r="H18" s="273">
        <v>0</v>
      </c>
      <c r="I18" s="37">
        <f t="shared" ref="I18:I22" si="3">SUM(C18-F18+G18-H18)</f>
        <v>0</v>
      </c>
      <c r="J18" s="284">
        <v>0</v>
      </c>
      <c r="K18" s="284">
        <v>0</v>
      </c>
      <c r="L18" s="284">
        <v>0</v>
      </c>
      <c r="M18" s="284">
        <v>0</v>
      </c>
      <c r="N18" s="514">
        <f>SUM(J18-K18+L18-M18)</f>
        <v>0</v>
      </c>
      <c r="O18" s="514"/>
      <c r="P18" s="568"/>
    </row>
    <row r="19" spans="1:16" ht="20.100000000000001" customHeight="1" x14ac:dyDescent="0.2">
      <c r="A19" s="21"/>
      <c r="B19" s="23" t="s">
        <v>42</v>
      </c>
      <c r="C19" s="557">
        <v>0</v>
      </c>
      <c r="D19" s="558"/>
      <c r="E19" s="558"/>
      <c r="F19" s="273">
        <v>0</v>
      </c>
      <c r="G19" s="282">
        <v>0</v>
      </c>
      <c r="H19" s="273">
        <v>0</v>
      </c>
      <c r="I19" s="37">
        <f t="shared" si="3"/>
        <v>0</v>
      </c>
      <c r="J19" s="284">
        <v>0</v>
      </c>
      <c r="K19" s="284">
        <v>0</v>
      </c>
      <c r="L19" s="284">
        <v>0</v>
      </c>
      <c r="M19" s="284">
        <v>0</v>
      </c>
      <c r="N19" s="514">
        <f>SUM(J19-K19+L19-M19)</f>
        <v>0</v>
      </c>
      <c r="O19" s="514"/>
      <c r="P19" s="568"/>
    </row>
    <row r="20" spans="1:16" ht="20.100000000000001" customHeight="1" x14ac:dyDescent="0.2">
      <c r="A20" s="21"/>
      <c r="B20" s="19" t="s">
        <v>43</v>
      </c>
      <c r="C20" s="569">
        <f>SUM(C21:E22)</f>
        <v>420</v>
      </c>
      <c r="D20" s="570"/>
      <c r="E20" s="570"/>
      <c r="F20" s="270">
        <f>SUM(F21:F22)</f>
        <v>0</v>
      </c>
      <c r="G20" s="285">
        <f t="shared" ref="G20:H20" si="4">SUM(G21:G22)</f>
        <v>0</v>
      </c>
      <c r="H20" s="65">
        <f t="shared" si="4"/>
        <v>0</v>
      </c>
      <c r="I20" s="272">
        <f t="shared" si="3"/>
        <v>420</v>
      </c>
      <c r="J20" s="25">
        <f>SUM(J21:J22)</f>
        <v>20</v>
      </c>
      <c r="K20" s="25">
        <f>SUM(K21:K22)</f>
        <v>0</v>
      </c>
      <c r="L20" s="25">
        <f t="shared" ref="L20:M20" si="5">SUM(L21:L22)</f>
        <v>50</v>
      </c>
      <c r="M20" s="25">
        <f t="shared" si="5"/>
        <v>0</v>
      </c>
      <c r="N20" s="514">
        <f>SUM(N21:P22)</f>
        <v>70</v>
      </c>
      <c r="O20" s="514"/>
      <c r="P20" s="568"/>
    </row>
    <row r="21" spans="1:16" ht="20.100000000000001" customHeight="1" x14ac:dyDescent="0.2">
      <c r="A21" s="21"/>
      <c r="B21" s="23" t="s">
        <v>41</v>
      </c>
      <c r="C21" s="557">
        <v>0</v>
      </c>
      <c r="D21" s="558"/>
      <c r="E21" s="558"/>
      <c r="F21" s="273">
        <v>0</v>
      </c>
      <c r="G21" s="282">
        <v>0</v>
      </c>
      <c r="H21" s="66">
        <v>0</v>
      </c>
      <c r="I21" s="37">
        <f t="shared" si="3"/>
        <v>0</v>
      </c>
      <c r="J21" s="75">
        <v>20</v>
      </c>
      <c r="K21" s="273">
        <v>0</v>
      </c>
      <c r="L21" s="273">
        <v>50</v>
      </c>
      <c r="M21" s="273">
        <v>0</v>
      </c>
      <c r="N21" s="514">
        <f>SUM(J21-K21+L21-M21)</f>
        <v>70</v>
      </c>
      <c r="O21" s="514"/>
      <c r="P21" s="568"/>
    </row>
    <row r="22" spans="1:16" ht="20.100000000000001" customHeight="1" x14ac:dyDescent="0.2">
      <c r="A22" s="21"/>
      <c r="B22" s="23" t="s">
        <v>42</v>
      </c>
      <c r="C22" s="557">
        <v>420</v>
      </c>
      <c r="D22" s="558"/>
      <c r="E22" s="558"/>
      <c r="F22" s="273">
        <v>0</v>
      </c>
      <c r="G22" s="282">
        <v>0</v>
      </c>
      <c r="H22" s="66">
        <v>0</v>
      </c>
      <c r="I22" s="37">
        <f t="shared" si="3"/>
        <v>420</v>
      </c>
      <c r="J22" s="75">
        <v>0</v>
      </c>
      <c r="K22" s="273">
        <v>0</v>
      </c>
      <c r="L22" s="273">
        <v>0</v>
      </c>
      <c r="M22" s="273">
        <v>0</v>
      </c>
      <c r="N22" s="514">
        <f>SUM(J22-K22+L22-M22)</f>
        <v>0</v>
      </c>
      <c r="O22" s="514"/>
      <c r="P22" s="568"/>
    </row>
    <row r="23" spans="1:16" ht="20.100000000000001" customHeight="1" x14ac:dyDescent="0.2">
      <c r="A23" s="18">
        <v>2</v>
      </c>
      <c r="B23" s="19" t="s">
        <v>44</v>
      </c>
      <c r="C23" s="530"/>
      <c r="D23" s="531"/>
      <c r="E23" s="531"/>
      <c r="F23" s="269"/>
      <c r="G23" s="269"/>
      <c r="H23" s="269"/>
      <c r="I23" s="276"/>
      <c r="J23" s="268"/>
      <c r="K23" s="269"/>
      <c r="L23" s="269"/>
      <c r="M23" s="269"/>
      <c r="N23" s="559"/>
      <c r="O23" s="559"/>
      <c r="P23" s="560"/>
    </row>
    <row r="24" spans="1:16" ht="26.25" customHeight="1" x14ac:dyDescent="0.2">
      <c r="A24" s="21"/>
      <c r="B24" s="23" t="s">
        <v>45</v>
      </c>
      <c r="C24" s="557">
        <v>0</v>
      </c>
      <c r="D24" s="558"/>
      <c r="E24" s="558"/>
      <c r="F24" s="273">
        <v>0</v>
      </c>
      <c r="G24" s="282">
        <v>0</v>
      </c>
      <c r="H24" s="273">
        <v>0</v>
      </c>
      <c r="I24" s="272">
        <f t="shared" ref="I24:I27" si="6">SUM(C24-F24+G24-H24)</f>
        <v>0</v>
      </c>
      <c r="J24" s="268"/>
      <c r="K24" s="269"/>
      <c r="L24" s="269"/>
      <c r="M24" s="269"/>
      <c r="N24" s="559"/>
      <c r="O24" s="559"/>
      <c r="P24" s="560"/>
    </row>
    <row r="25" spans="1:16" ht="20.100000000000001" customHeight="1" x14ac:dyDescent="0.2">
      <c r="A25" s="21"/>
      <c r="B25" s="23" t="s">
        <v>46</v>
      </c>
      <c r="C25" s="557">
        <v>420</v>
      </c>
      <c r="D25" s="558"/>
      <c r="E25" s="558"/>
      <c r="F25" s="273">
        <v>0</v>
      </c>
      <c r="G25" s="282">
        <v>0</v>
      </c>
      <c r="H25" s="66">
        <v>0</v>
      </c>
      <c r="I25" s="272">
        <f t="shared" si="6"/>
        <v>420</v>
      </c>
      <c r="J25" s="268"/>
      <c r="K25" s="269"/>
      <c r="L25" s="269"/>
      <c r="M25" s="269"/>
      <c r="N25" s="559"/>
      <c r="O25" s="559"/>
      <c r="P25" s="560"/>
    </row>
    <row r="26" spans="1:16" ht="20.100000000000001" customHeight="1" x14ac:dyDescent="0.2">
      <c r="A26" s="18"/>
      <c r="B26" s="23" t="s">
        <v>47</v>
      </c>
      <c r="C26" s="557">
        <v>0</v>
      </c>
      <c r="D26" s="558"/>
      <c r="E26" s="558"/>
      <c r="F26" s="273">
        <v>0</v>
      </c>
      <c r="G26" s="273">
        <v>0</v>
      </c>
      <c r="H26" s="273">
        <v>0</v>
      </c>
      <c r="I26" s="272">
        <f t="shared" si="6"/>
        <v>0</v>
      </c>
      <c r="J26" s="268"/>
      <c r="K26" s="269"/>
      <c r="L26" s="269"/>
      <c r="M26" s="269"/>
      <c r="N26" s="559"/>
      <c r="O26" s="559"/>
      <c r="P26" s="560"/>
    </row>
    <row r="27" spans="1:16" ht="20.100000000000001" customHeight="1" x14ac:dyDescent="0.2">
      <c r="A27" s="27"/>
      <c r="B27" s="28" t="s">
        <v>48</v>
      </c>
      <c r="C27" s="561">
        <v>0</v>
      </c>
      <c r="D27" s="562"/>
      <c r="E27" s="562"/>
      <c r="F27" s="275">
        <v>0</v>
      </c>
      <c r="G27" s="275">
        <v>0</v>
      </c>
      <c r="H27" s="275">
        <v>0</v>
      </c>
      <c r="I27" s="272">
        <f t="shared" si="6"/>
        <v>0</v>
      </c>
      <c r="J27" s="78"/>
      <c r="K27" s="29"/>
      <c r="L27" s="29"/>
      <c r="M27" s="29"/>
      <c r="N27" s="563"/>
      <c r="O27" s="563"/>
      <c r="P27" s="564"/>
    </row>
    <row r="28" spans="1:16" ht="20.100000000000001" customHeight="1" thickBot="1" x14ac:dyDescent="0.25">
      <c r="A28" s="30">
        <v>3</v>
      </c>
      <c r="B28" s="31" t="s">
        <v>49</v>
      </c>
      <c r="C28" s="565">
        <v>0</v>
      </c>
      <c r="D28" s="566"/>
      <c r="E28" s="566"/>
      <c r="F28" s="53">
        <v>0</v>
      </c>
      <c r="G28" s="53">
        <v>0</v>
      </c>
      <c r="H28" s="277"/>
      <c r="I28" s="79"/>
      <c r="J28" s="80"/>
      <c r="K28" s="280"/>
      <c r="L28" s="280"/>
      <c r="M28" s="280"/>
      <c r="N28" s="508"/>
      <c r="O28" s="508"/>
      <c r="P28" s="567"/>
    </row>
    <row r="29" spans="1:16" ht="24" customHeight="1" x14ac:dyDescent="0.2">
      <c r="B29" s="258" t="s">
        <v>50</v>
      </c>
      <c r="C29" s="492">
        <f>SUM(C17+C20)-(C24+C25+C26+C28)</f>
        <v>0</v>
      </c>
      <c r="D29" s="493"/>
      <c r="E29" s="493"/>
      <c r="F29" s="50">
        <f>SUM(F17+F20)-(F24+F25+F26+F28)</f>
        <v>0</v>
      </c>
      <c r="G29" s="50">
        <f>SUM(G17+G20)-(G24+G25+G26+G28)</f>
        <v>0</v>
      </c>
      <c r="H29" s="50">
        <f>SUM(H17+H20)-(H24+H25+H26+H28)</f>
        <v>0</v>
      </c>
      <c r="I29" s="50">
        <f>SUM(I17+I20)-(I24+I25+I26+I28)</f>
        <v>0</v>
      </c>
      <c r="J29" s="17"/>
      <c r="K29" s="17" t="s">
        <v>1</v>
      </c>
      <c r="L29" s="17"/>
      <c r="M29" s="17"/>
      <c r="N29" s="494"/>
      <c r="O29" s="494"/>
      <c r="P29" s="494"/>
    </row>
    <row r="30" spans="1:16" x14ac:dyDescent="0.2">
      <c r="C30" s="495"/>
      <c r="D30" s="495"/>
      <c r="E30" s="495"/>
      <c r="N30" s="495"/>
      <c r="O30" s="495"/>
      <c r="P30" s="495"/>
    </row>
    <row r="31" spans="1:16" x14ac:dyDescent="0.2">
      <c r="C31" s="258"/>
      <c r="D31" s="258"/>
      <c r="E31" s="258"/>
      <c r="N31" s="258"/>
      <c r="O31" s="258"/>
      <c r="P31" s="258"/>
    </row>
    <row r="32" spans="1:16" x14ac:dyDescent="0.2">
      <c r="C32" s="258"/>
      <c r="D32" s="258"/>
      <c r="E32" s="258"/>
      <c r="N32" s="258"/>
      <c r="O32" s="258"/>
      <c r="P32" s="258"/>
    </row>
    <row r="33" spans="1:16" ht="12.75" customHeight="1" x14ac:dyDescent="0.2">
      <c r="C33" s="258"/>
      <c r="D33" s="258"/>
      <c r="E33" s="258"/>
      <c r="I33" s="7"/>
      <c r="N33" s="258"/>
      <c r="O33" s="258"/>
      <c r="P33" s="258"/>
    </row>
    <row r="34" spans="1:16" ht="12.75" customHeight="1" x14ac:dyDescent="0.2">
      <c r="C34" s="258"/>
      <c r="D34" s="258"/>
      <c r="E34" s="258"/>
      <c r="N34" s="258"/>
      <c r="O34" s="258"/>
      <c r="P34" s="258"/>
    </row>
    <row r="35" spans="1:16" x14ac:dyDescent="0.2">
      <c r="C35" s="258"/>
      <c r="D35" s="258"/>
      <c r="E35" s="258"/>
      <c r="N35" s="258"/>
      <c r="O35" s="258"/>
      <c r="P35" s="258"/>
    </row>
    <row r="36" spans="1:16" x14ac:dyDescent="0.2">
      <c r="C36" s="258"/>
      <c r="D36" s="258"/>
      <c r="E36" s="258"/>
      <c r="N36" s="258"/>
      <c r="O36" s="258"/>
      <c r="P36" s="258"/>
    </row>
    <row r="37" spans="1:16" x14ac:dyDescent="0.2">
      <c r="C37" s="258"/>
      <c r="D37" s="258"/>
      <c r="E37" s="258"/>
      <c r="N37" s="258"/>
      <c r="O37" s="258"/>
      <c r="P37" s="258"/>
    </row>
    <row r="38" spans="1:16" x14ac:dyDescent="0.2">
      <c r="C38" s="258"/>
      <c r="D38" s="258"/>
      <c r="E38" s="258"/>
      <c r="N38" s="258"/>
      <c r="O38" s="258"/>
      <c r="P38" s="258"/>
    </row>
    <row r="39" spans="1:16" ht="12.75" customHeight="1" x14ac:dyDescent="0.2">
      <c r="C39" s="258"/>
      <c r="D39" s="258"/>
      <c r="E39" s="258"/>
      <c r="N39" s="258"/>
      <c r="O39" s="258"/>
      <c r="P39" s="258"/>
    </row>
    <row r="40" spans="1:16" ht="12.75" customHeight="1" x14ac:dyDescent="0.2">
      <c r="C40" s="258"/>
      <c r="D40" s="258"/>
      <c r="E40" s="258"/>
      <c r="N40" s="258"/>
      <c r="O40" s="258"/>
      <c r="P40" s="258"/>
    </row>
    <row r="41" spans="1:16" ht="7.5" customHeight="1" x14ac:dyDescent="0.2">
      <c r="A41" s="495" t="s">
        <v>0</v>
      </c>
      <c r="B41" s="495"/>
      <c r="F41" s="1" t="s">
        <v>1</v>
      </c>
      <c r="M41" s="571" t="s">
        <v>2</v>
      </c>
      <c r="N41" s="571"/>
      <c r="O41" s="571"/>
      <c r="P41" s="571"/>
    </row>
    <row r="42" spans="1:16" ht="18" customHeight="1" x14ac:dyDescent="0.2">
      <c r="A42" s="495" t="s">
        <v>3</v>
      </c>
      <c r="B42" s="495"/>
      <c r="M42" s="571"/>
      <c r="N42" s="571"/>
      <c r="O42" s="571"/>
      <c r="P42" s="571"/>
    </row>
    <row r="43" spans="1:16" ht="12.75" customHeight="1" x14ac:dyDescent="0.2">
      <c r="A43" s="495" t="s">
        <v>4</v>
      </c>
      <c r="B43" s="495"/>
    </row>
    <row r="44" spans="1:16" ht="20.25" x14ac:dyDescent="0.3">
      <c r="F44" s="555" t="s">
        <v>5</v>
      </c>
      <c r="G44" s="555"/>
      <c r="H44" s="555"/>
      <c r="I44" s="555"/>
      <c r="J44" s="555"/>
      <c r="K44" s="555"/>
      <c r="L44" s="555"/>
    </row>
    <row r="45" spans="1:16" x14ac:dyDescent="0.2">
      <c r="F45" s="556" t="s">
        <v>6</v>
      </c>
      <c r="G45" s="556"/>
      <c r="H45" s="556"/>
      <c r="I45" s="556"/>
      <c r="J45" s="556"/>
      <c r="K45" s="556"/>
      <c r="L45" s="556"/>
    </row>
    <row r="46" spans="1:16" x14ac:dyDescent="0.2">
      <c r="A46" s="1" t="s">
        <v>7</v>
      </c>
      <c r="C46" s="59"/>
      <c r="D46" s="265">
        <v>1</v>
      </c>
      <c r="E46" s="265">
        <v>5</v>
      </c>
      <c r="K46" s="5"/>
      <c r="L46" s="5"/>
      <c r="M46" s="5"/>
      <c r="N46" s="5"/>
      <c r="O46" s="5"/>
      <c r="P46" s="5"/>
    </row>
    <row r="47" spans="1:16" ht="12.75" customHeight="1" x14ac:dyDescent="0.2">
      <c r="A47" s="1" t="s">
        <v>8</v>
      </c>
      <c r="C47" s="60"/>
      <c r="D47" s="10">
        <v>0</v>
      </c>
      <c r="E47" s="10">
        <v>8</v>
      </c>
      <c r="I47" s="543">
        <v>2</v>
      </c>
      <c r="K47" s="5"/>
      <c r="L47" s="44" t="s">
        <v>51</v>
      </c>
      <c r="M47" s="533" t="str">
        <f>M7</f>
        <v>: September</v>
      </c>
      <c r="N47" s="534"/>
      <c r="O47" s="265">
        <f>+O7:P7</f>
        <v>0</v>
      </c>
      <c r="P47" s="265">
        <f>P7</f>
        <v>9</v>
      </c>
    </row>
    <row r="48" spans="1:16" ht="12.75" customHeight="1" x14ac:dyDescent="0.2">
      <c r="A48" s="7" t="s">
        <v>52</v>
      </c>
      <c r="B48" s="7"/>
      <c r="C48" s="265">
        <v>0</v>
      </c>
      <c r="D48" s="265">
        <v>1</v>
      </c>
      <c r="E48" s="265">
        <v>0</v>
      </c>
      <c r="I48" s="543"/>
      <c r="J48" s="259"/>
      <c r="K48" s="5"/>
      <c r="L48" s="44" t="s">
        <v>12</v>
      </c>
      <c r="M48" s="533" t="str">
        <f>M8</f>
        <v>: 2018</v>
      </c>
      <c r="N48" s="534"/>
      <c r="O48" s="265">
        <v>1</v>
      </c>
      <c r="P48" s="265">
        <f>+P8</f>
        <v>8</v>
      </c>
    </row>
    <row r="49" spans="1:16" ht="12.75" customHeight="1" thickBot="1" x14ac:dyDescent="0.25">
      <c r="C49" s="62"/>
      <c r="D49" s="62"/>
      <c r="K49" s="5"/>
      <c r="L49" s="5"/>
      <c r="N49" s="5"/>
      <c r="O49" s="62"/>
      <c r="P49" s="62"/>
    </row>
    <row r="50" spans="1:16" ht="12.75" customHeight="1" x14ac:dyDescent="0.2">
      <c r="A50" s="539" t="s">
        <v>14</v>
      </c>
      <c r="B50" s="541" t="s">
        <v>15</v>
      </c>
      <c r="C50" s="535" t="s">
        <v>16</v>
      </c>
      <c r="D50" s="536"/>
      <c r="E50" s="536"/>
      <c r="F50" s="536"/>
      <c r="G50" s="536"/>
      <c r="H50" s="536"/>
      <c r="I50" s="537"/>
      <c r="J50" s="538" t="s">
        <v>17</v>
      </c>
      <c r="K50" s="536"/>
      <c r="L50" s="536"/>
      <c r="M50" s="536"/>
      <c r="N50" s="536"/>
      <c r="O50" s="536"/>
      <c r="P50" s="537"/>
    </row>
    <row r="51" spans="1:16" ht="12.75" customHeight="1" x14ac:dyDescent="0.2">
      <c r="A51" s="540"/>
      <c r="B51" s="542"/>
      <c r="C51" s="545" t="s">
        <v>18</v>
      </c>
      <c r="D51" s="546"/>
      <c r="E51" s="546"/>
      <c r="F51" s="10"/>
      <c r="G51" s="10"/>
      <c r="H51" s="10"/>
      <c r="I51" s="260" t="s">
        <v>18</v>
      </c>
      <c r="J51" s="68" t="s">
        <v>18</v>
      </c>
      <c r="K51" s="10"/>
      <c r="L51" s="10"/>
      <c r="M51" s="10"/>
      <c r="N51" s="546" t="s">
        <v>18</v>
      </c>
      <c r="O51" s="546"/>
      <c r="P51" s="547"/>
    </row>
    <row r="52" spans="1:16" ht="12.75" customHeight="1" x14ac:dyDescent="0.2">
      <c r="A52" s="540"/>
      <c r="B52" s="542"/>
      <c r="C52" s="548" t="s">
        <v>9</v>
      </c>
      <c r="D52" s="549"/>
      <c r="E52" s="549"/>
      <c r="F52" s="261" t="s">
        <v>19</v>
      </c>
      <c r="G52" s="261" t="s">
        <v>20</v>
      </c>
      <c r="H52" s="261" t="s">
        <v>21</v>
      </c>
      <c r="I52" s="262" t="s">
        <v>22</v>
      </c>
      <c r="J52" s="70" t="s">
        <v>9</v>
      </c>
      <c r="K52" s="261" t="s">
        <v>19</v>
      </c>
      <c r="L52" s="261" t="s">
        <v>20</v>
      </c>
      <c r="M52" s="261" t="s">
        <v>21</v>
      </c>
      <c r="N52" s="550" t="s">
        <v>22</v>
      </c>
      <c r="O52" s="550"/>
      <c r="P52" s="551"/>
    </row>
    <row r="53" spans="1:16" ht="12.75" customHeight="1" x14ac:dyDescent="0.2">
      <c r="A53" s="540"/>
      <c r="B53" s="542"/>
      <c r="C53" s="552" t="s">
        <v>23</v>
      </c>
      <c r="D53" s="553"/>
      <c r="E53" s="553"/>
      <c r="F53" s="263"/>
      <c r="G53" s="263"/>
      <c r="H53" s="263"/>
      <c r="I53" s="264" t="s">
        <v>24</v>
      </c>
      <c r="J53" s="72" t="s">
        <v>23</v>
      </c>
      <c r="K53" s="263"/>
      <c r="L53" s="263"/>
      <c r="M53" s="263"/>
      <c r="N53" s="553" t="s">
        <v>25</v>
      </c>
      <c r="O53" s="553"/>
      <c r="P53" s="554"/>
    </row>
    <row r="54" spans="1:16" ht="12.75" customHeight="1" x14ac:dyDescent="0.2">
      <c r="A54" s="100" t="s">
        <v>26</v>
      </c>
      <c r="B54" s="101" t="s">
        <v>27</v>
      </c>
      <c r="C54" s="521" t="s">
        <v>28</v>
      </c>
      <c r="D54" s="522"/>
      <c r="E54" s="522"/>
      <c r="F54" s="266" t="s">
        <v>29</v>
      </c>
      <c r="G54" s="266" t="s">
        <v>30</v>
      </c>
      <c r="H54" s="266" t="s">
        <v>31</v>
      </c>
      <c r="I54" s="103" t="s">
        <v>32</v>
      </c>
      <c r="J54" s="104" t="s">
        <v>33</v>
      </c>
      <c r="K54" s="266" t="s">
        <v>34</v>
      </c>
      <c r="L54" s="266" t="s">
        <v>35</v>
      </c>
      <c r="M54" s="266" t="s">
        <v>36</v>
      </c>
      <c r="N54" s="523" t="s">
        <v>37</v>
      </c>
      <c r="O54" s="522"/>
      <c r="P54" s="524"/>
    </row>
    <row r="55" spans="1:16" ht="12.75" customHeight="1" x14ac:dyDescent="0.2">
      <c r="A55" s="14"/>
      <c r="B55" s="15" t="s">
        <v>38</v>
      </c>
      <c r="C55" s="525">
        <f>SUM(C57,C60)</f>
        <v>822</v>
      </c>
      <c r="D55" s="526"/>
      <c r="E55" s="526"/>
      <c r="F55" s="286">
        <f>SUM(F57,F60)</f>
        <v>500</v>
      </c>
      <c r="G55" s="286">
        <f>SUM(G57,G60)</f>
        <v>0</v>
      </c>
      <c r="H55" s="267">
        <f>SUM(H57,H60)</f>
        <v>5</v>
      </c>
      <c r="I55" s="16">
        <f>SUM(I57,I60)</f>
        <v>317</v>
      </c>
      <c r="J55" s="16">
        <f>SUM(J57,J60)</f>
        <v>5</v>
      </c>
      <c r="K55" s="16">
        <f t="shared" ref="K55:N55" si="7">SUM(K57,K60)</f>
        <v>0</v>
      </c>
      <c r="L55" s="16">
        <f t="shared" si="7"/>
        <v>100</v>
      </c>
      <c r="M55" s="16">
        <f t="shared" si="7"/>
        <v>0</v>
      </c>
      <c r="N55" s="527">
        <f t="shared" si="7"/>
        <v>105</v>
      </c>
      <c r="O55" s="528"/>
      <c r="P55" s="529"/>
    </row>
    <row r="56" spans="1:16" ht="12.75" customHeight="1" x14ac:dyDescent="0.2">
      <c r="A56" s="18">
        <v>1</v>
      </c>
      <c r="B56" s="19" t="s">
        <v>39</v>
      </c>
      <c r="C56" s="530"/>
      <c r="D56" s="531"/>
      <c r="E56" s="531"/>
      <c r="F56" s="269"/>
      <c r="G56" s="269"/>
      <c r="H56" s="269"/>
      <c r="I56" s="73"/>
      <c r="J56" s="268"/>
      <c r="K56" s="269"/>
      <c r="L56" s="269"/>
      <c r="M56" s="269"/>
      <c r="N56" s="531"/>
      <c r="O56" s="531"/>
      <c r="P56" s="532"/>
    </row>
    <row r="57" spans="1:16" ht="12.75" customHeight="1" x14ac:dyDescent="0.2">
      <c r="A57" s="21"/>
      <c r="B57" s="19" t="s">
        <v>40</v>
      </c>
      <c r="C57" s="569">
        <f>SUM(C58:E59)</f>
        <v>0</v>
      </c>
      <c r="D57" s="570"/>
      <c r="E57" s="570"/>
      <c r="F57" s="285">
        <f>SUM(F58:F59)</f>
        <v>0</v>
      </c>
      <c r="G57" s="270">
        <f t="shared" ref="G57:H57" si="8">SUM(G58:G59)</f>
        <v>0</v>
      </c>
      <c r="H57" s="270">
        <f t="shared" si="8"/>
        <v>0</v>
      </c>
      <c r="I57" s="272">
        <f>SUM(C57-F57+G57-H57)</f>
        <v>0</v>
      </c>
      <c r="J57" s="270">
        <f>SUM(J58:J59)</f>
        <v>0</v>
      </c>
      <c r="K57" s="270">
        <f t="shared" ref="K57:M57" si="9">SUM(K58:K59)</f>
        <v>0</v>
      </c>
      <c r="L57" s="270">
        <f t="shared" si="9"/>
        <v>0</v>
      </c>
      <c r="M57" s="270">
        <f t="shared" si="9"/>
        <v>0</v>
      </c>
      <c r="N57" s="514">
        <f>SUM(N58:P59)</f>
        <v>0</v>
      </c>
      <c r="O57" s="514"/>
      <c r="P57" s="568"/>
    </row>
    <row r="58" spans="1:16" ht="12.75" customHeight="1" x14ac:dyDescent="0.2">
      <c r="A58" s="21"/>
      <c r="B58" s="23" t="s">
        <v>41</v>
      </c>
      <c r="C58" s="557">
        <v>0</v>
      </c>
      <c r="D58" s="558"/>
      <c r="E58" s="558"/>
      <c r="F58" s="282">
        <v>0</v>
      </c>
      <c r="G58" s="273">
        <v>0</v>
      </c>
      <c r="H58" s="273">
        <v>0</v>
      </c>
      <c r="I58" s="37">
        <f t="shared" ref="I58:I62" si="10">SUM(C58-F58+G58-H58)</f>
        <v>0</v>
      </c>
      <c r="J58" s="284">
        <v>0</v>
      </c>
      <c r="K58" s="284">
        <v>0</v>
      </c>
      <c r="L58" s="284">
        <v>0</v>
      </c>
      <c r="M58" s="284">
        <v>0</v>
      </c>
      <c r="N58" s="514">
        <f>SUM(J58-K58+L58-M58)</f>
        <v>0</v>
      </c>
      <c r="O58" s="514"/>
      <c r="P58" s="568"/>
    </row>
    <row r="59" spans="1:16" ht="12.75" customHeight="1" x14ac:dyDescent="0.2">
      <c r="A59" s="21"/>
      <c r="B59" s="23" t="s">
        <v>42</v>
      </c>
      <c r="C59" s="557">
        <v>0</v>
      </c>
      <c r="D59" s="558"/>
      <c r="E59" s="558"/>
      <c r="F59" s="282">
        <v>0</v>
      </c>
      <c r="G59" s="273">
        <v>0</v>
      </c>
      <c r="H59" s="273">
        <v>0</v>
      </c>
      <c r="I59" s="37">
        <f t="shared" si="10"/>
        <v>0</v>
      </c>
      <c r="J59" s="284">
        <v>0</v>
      </c>
      <c r="K59" s="284">
        <v>0</v>
      </c>
      <c r="L59" s="284">
        <v>0</v>
      </c>
      <c r="M59" s="284">
        <v>0</v>
      </c>
      <c r="N59" s="514">
        <f>SUM(J59-K59+L59-M59)</f>
        <v>0</v>
      </c>
      <c r="O59" s="514"/>
      <c r="P59" s="568"/>
    </row>
    <row r="60" spans="1:16" ht="12.75" customHeight="1" x14ac:dyDescent="0.2">
      <c r="A60" s="21"/>
      <c r="B60" s="19" t="s">
        <v>43</v>
      </c>
      <c r="C60" s="569">
        <f>SUM(C61:E62)</f>
        <v>822</v>
      </c>
      <c r="D60" s="570"/>
      <c r="E60" s="570"/>
      <c r="F60" s="285">
        <f>SUM(F61:F62)</f>
        <v>500</v>
      </c>
      <c r="G60" s="270">
        <f>SUM(G61:G62)</f>
        <v>0</v>
      </c>
      <c r="H60" s="270">
        <f t="shared" ref="H60" si="11">SUM(H61:H62)</f>
        <v>5</v>
      </c>
      <c r="I60" s="272">
        <f t="shared" si="10"/>
        <v>317</v>
      </c>
      <c r="J60" s="25">
        <f>SUM(J61:J62)</f>
        <v>5</v>
      </c>
      <c r="K60" s="25">
        <f t="shared" ref="K60:M60" si="12">SUM(K61:K62)</f>
        <v>0</v>
      </c>
      <c r="L60" s="25">
        <f t="shared" si="12"/>
        <v>100</v>
      </c>
      <c r="M60" s="25">
        <f t="shared" si="12"/>
        <v>0</v>
      </c>
      <c r="N60" s="514">
        <f>SUM(N61:P62)</f>
        <v>105</v>
      </c>
      <c r="O60" s="514"/>
      <c r="P60" s="568"/>
    </row>
    <row r="61" spans="1:16" ht="12.75" customHeight="1" x14ac:dyDescent="0.2">
      <c r="A61" s="21"/>
      <c r="B61" s="23" t="s">
        <v>41</v>
      </c>
      <c r="C61" s="557">
        <v>97</v>
      </c>
      <c r="D61" s="558"/>
      <c r="E61" s="558"/>
      <c r="F61" s="282">
        <v>0</v>
      </c>
      <c r="G61" s="273">
        <v>0</v>
      </c>
      <c r="H61" s="273">
        <v>0</v>
      </c>
      <c r="I61" s="37">
        <f t="shared" si="10"/>
        <v>97</v>
      </c>
      <c r="J61" s="75">
        <v>5</v>
      </c>
      <c r="K61" s="273">
        <v>0</v>
      </c>
      <c r="L61" s="273">
        <v>100</v>
      </c>
      <c r="M61" s="273">
        <v>0</v>
      </c>
      <c r="N61" s="514">
        <f>SUM(J61-K61+L61-M61)</f>
        <v>105</v>
      </c>
      <c r="O61" s="514"/>
      <c r="P61" s="568"/>
    </row>
    <row r="62" spans="1:16" ht="15" x14ac:dyDescent="0.2">
      <c r="A62" s="21"/>
      <c r="B62" s="23" t="s">
        <v>42</v>
      </c>
      <c r="C62" s="557">
        <v>725</v>
      </c>
      <c r="D62" s="558"/>
      <c r="E62" s="558"/>
      <c r="F62" s="282">
        <v>500</v>
      </c>
      <c r="G62" s="273">
        <v>0</v>
      </c>
      <c r="H62" s="273">
        <v>5</v>
      </c>
      <c r="I62" s="37">
        <f t="shared" si="10"/>
        <v>220</v>
      </c>
      <c r="J62" s="75">
        <v>0</v>
      </c>
      <c r="K62" s="273">
        <v>0</v>
      </c>
      <c r="L62" s="273">
        <v>0</v>
      </c>
      <c r="M62" s="273">
        <v>0</v>
      </c>
      <c r="N62" s="514">
        <f>SUM(J62-K62+L62-M62)</f>
        <v>0</v>
      </c>
      <c r="O62" s="514"/>
      <c r="P62" s="568"/>
    </row>
    <row r="63" spans="1:16" x14ac:dyDescent="0.2">
      <c r="A63" s="18">
        <v>2</v>
      </c>
      <c r="B63" s="19" t="s">
        <v>44</v>
      </c>
      <c r="C63" s="530"/>
      <c r="D63" s="531"/>
      <c r="E63" s="531"/>
      <c r="F63" s="269"/>
      <c r="G63" s="269"/>
      <c r="H63" s="269"/>
      <c r="I63" s="276"/>
      <c r="J63" s="268"/>
      <c r="K63" s="269"/>
      <c r="L63" s="269"/>
      <c r="M63" s="269"/>
      <c r="N63" s="559"/>
      <c r="O63" s="559"/>
      <c r="P63" s="560"/>
    </row>
    <row r="64" spans="1:16" ht="14.25" x14ac:dyDescent="0.2">
      <c r="A64" s="21"/>
      <c r="B64" s="23" t="s">
        <v>45</v>
      </c>
      <c r="C64" s="557">
        <v>0</v>
      </c>
      <c r="D64" s="558"/>
      <c r="E64" s="558"/>
      <c r="F64" s="282">
        <v>0</v>
      </c>
      <c r="G64" s="273">
        <v>0</v>
      </c>
      <c r="H64" s="273">
        <v>0</v>
      </c>
      <c r="I64" s="272">
        <f t="shared" ref="I64:I67" si="13">SUM(C64-F64+G64-H64)</f>
        <v>0</v>
      </c>
      <c r="J64" s="268"/>
      <c r="K64" s="269"/>
      <c r="L64" s="269"/>
      <c r="M64" s="269"/>
      <c r="N64" s="559"/>
      <c r="O64" s="559"/>
      <c r="P64" s="560"/>
    </row>
    <row r="65" spans="1:16" ht="12.75" customHeight="1" x14ac:dyDescent="0.2">
      <c r="A65" s="21"/>
      <c r="B65" s="23" t="s">
        <v>46</v>
      </c>
      <c r="C65" s="557">
        <v>822</v>
      </c>
      <c r="D65" s="558"/>
      <c r="E65" s="558"/>
      <c r="F65" s="282">
        <v>500</v>
      </c>
      <c r="G65" s="273">
        <v>0</v>
      </c>
      <c r="H65" s="273">
        <v>5</v>
      </c>
      <c r="I65" s="272">
        <f t="shared" si="13"/>
        <v>317</v>
      </c>
      <c r="J65" s="268"/>
      <c r="K65" s="269"/>
      <c r="L65" s="269"/>
      <c r="M65" s="269"/>
      <c r="N65" s="559"/>
      <c r="O65" s="559"/>
      <c r="P65" s="560"/>
    </row>
    <row r="66" spans="1:16" ht="12.75" customHeight="1" x14ac:dyDescent="0.2">
      <c r="A66" s="18"/>
      <c r="B66" s="23" t="s">
        <v>47</v>
      </c>
      <c r="C66" s="557">
        <v>0</v>
      </c>
      <c r="D66" s="558"/>
      <c r="E66" s="558"/>
      <c r="F66" s="273">
        <v>0</v>
      </c>
      <c r="G66" s="273">
        <v>0</v>
      </c>
      <c r="H66" s="273">
        <v>0</v>
      </c>
      <c r="I66" s="272">
        <f t="shared" si="13"/>
        <v>0</v>
      </c>
      <c r="J66" s="268"/>
      <c r="K66" s="269"/>
      <c r="L66" s="269"/>
      <c r="M66" s="269"/>
      <c r="N66" s="559"/>
      <c r="O66" s="559"/>
      <c r="P66" s="560"/>
    </row>
    <row r="67" spans="1:16" ht="14.25" x14ac:dyDescent="0.2">
      <c r="A67" s="27"/>
      <c r="B67" s="28" t="s">
        <v>48</v>
      </c>
      <c r="C67" s="561">
        <v>0</v>
      </c>
      <c r="D67" s="562"/>
      <c r="E67" s="562"/>
      <c r="F67" s="275">
        <v>0</v>
      </c>
      <c r="G67" s="275">
        <v>0</v>
      </c>
      <c r="H67" s="275">
        <v>0</v>
      </c>
      <c r="I67" s="272">
        <f t="shared" si="13"/>
        <v>0</v>
      </c>
      <c r="J67" s="78"/>
      <c r="K67" s="29"/>
      <c r="L67" s="29"/>
      <c r="M67" s="29"/>
      <c r="N67" s="563"/>
      <c r="O67" s="563"/>
      <c r="P67" s="564"/>
    </row>
    <row r="68" spans="1:16" ht="15" thickBot="1" x14ac:dyDescent="0.25">
      <c r="A68" s="30">
        <v>3</v>
      </c>
      <c r="B68" s="31" t="s">
        <v>49</v>
      </c>
      <c r="C68" s="565">
        <v>0</v>
      </c>
      <c r="D68" s="566"/>
      <c r="E68" s="566"/>
      <c r="F68" s="53">
        <v>0</v>
      </c>
      <c r="G68" s="53">
        <v>0</v>
      </c>
      <c r="H68" s="277"/>
      <c r="I68" s="79"/>
      <c r="J68" s="80"/>
      <c r="K68" s="280"/>
      <c r="L68" s="280"/>
      <c r="M68" s="280"/>
      <c r="N68" s="508"/>
      <c r="O68" s="508"/>
      <c r="P68" s="567"/>
    </row>
    <row r="69" spans="1:16" x14ac:dyDescent="0.2">
      <c r="B69" s="258" t="s">
        <v>50</v>
      </c>
      <c r="C69" s="492">
        <f>SUM(C64:E67)-C55</f>
        <v>0</v>
      </c>
      <c r="D69" s="493"/>
      <c r="E69" s="493"/>
      <c r="F69" s="50">
        <f>SUM(F64:F67)-F55</f>
        <v>0</v>
      </c>
      <c r="G69" s="50">
        <f t="shared" ref="G69:I69" si="14">SUM(G64:G67)-G55</f>
        <v>0</v>
      </c>
      <c r="H69" s="50">
        <f t="shared" si="14"/>
        <v>0</v>
      </c>
      <c r="I69" s="50">
        <f t="shared" si="14"/>
        <v>0</v>
      </c>
      <c r="J69" s="17"/>
      <c r="K69" s="17"/>
      <c r="L69" s="17"/>
      <c r="M69" s="17"/>
      <c r="N69" s="494"/>
      <c r="O69" s="494"/>
      <c r="P69" s="494"/>
    </row>
    <row r="70" spans="1:16" x14ac:dyDescent="0.2">
      <c r="C70" s="495"/>
      <c r="D70" s="495"/>
      <c r="E70" s="495"/>
      <c r="N70" s="495"/>
      <c r="O70" s="495"/>
      <c r="P70" s="495"/>
    </row>
    <row r="71" spans="1:16" ht="12.75" customHeight="1" x14ac:dyDescent="0.2">
      <c r="C71" s="258"/>
      <c r="D71" s="258"/>
      <c r="E71" s="258"/>
      <c r="G71" s="1" t="s">
        <v>1</v>
      </c>
      <c r="N71" s="258"/>
      <c r="O71" s="258"/>
      <c r="P71" s="258"/>
    </row>
    <row r="72" spans="1:16" ht="12.75" customHeight="1" x14ac:dyDescent="0.2">
      <c r="C72" s="258"/>
      <c r="D72" s="258"/>
      <c r="E72" s="258"/>
      <c r="N72" s="258"/>
      <c r="O72" s="258"/>
      <c r="P72" s="258"/>
    </row>
    <row r="73" spans="1:16" ht="7.5" customHeight="1" x14ac:dyDescent="0.2">
      <c r="C73" s="258"/>
      <c r="D73" s="258"/>
      <c r="E73" s="258"/>
      <c r="N73" s="258"/>
      <c r="O73" s="258"/>
      <c r="P73" s="258"/>
    </row>
    <row r="74" spans="1:16" ht="18" customHeight="1" x14ac:dyDescent="0.2">
      <c r="C74" s="258"/>
      <c r="D74" s="258"/>
      <c r="E74" s="258"/>
      <c r="N74" s="258"/>
      <c r="O74" s="258"/>
      <c r="P74" s="258"/>
    </row>
    <row r="75" spans="1:16" ht="12.75" customHeight="1" x14ac:dyDescent="0.2">
      <c r="C75" s="258"/>
      <c r="D75" s="258"/>
      <c r="E75" s="258"/>
      <c r="N75" s="258"/>
      <c r="O75" s="258"/>
      <c r="P75" s="258"/>
    </row>
    <row r="76" spans="1:16" ht="12.75" customHeight="1" x14ac:dyDescent="0.2">
      <c r="C76" s="258"/>
      <c r="D76" s="258"/>
      <c r="E76" s="258"/>
      <c r="N76" s="258"/>
      <c r="O76" s="258"/>
      <c r="P76" s="258"/>
    </row>
    <row r="77" spans="1:16" ht="12.75" customHeight="1" x14ac:dyDescent="0.2">
      <c r="C77" s="258"/>
      <c r="D77" s="258"/>
      <c r="E77" s="258"/>
      <c r="N77" s="258"/>
      <c r="O77" s="258"/>
      <c r="P77" s="258"/>
    </row>
    <row r="78" spans="1:16" x14ac:dyDescent="0.2">
      <c r="C78" s="258"/>
      <c r="D78" s="258"/>
      <c r="E78" s="258"/>
      <c r="N78" s="258"/>
      <c r="O78" s="258"/>
      <c r="P78" s="258"/>
    </row>
    <row r="79" spans="1:16" ht="30" customHeight="1" x14ac:dyDescent="0.2">
      <c r="C79" s="258"/>
      <c r="D79" s="258"/>
      <c r="E79" s="258"/>
      <c r="N79" s="258"/>
      <c r="O79" s="258"/>
      <c r="P79" s="258"/>
    </row>
    <row r="80" spans="1:16" ht="25.5" customHeight="1" x14ac:dyDescent="0.2">
      <c r="C80" s="258"/>
      <c r="D80" s="258"/>
      <c r="E80" s="258"/>
      <c r="N80" s="258"/>
      <c r="O80" s="258"/>
      <c r="P80" s="258"/>
    </row>
    <row r="81" spans="1:16" ht="20.100000000000001" customHeight="1" x14ac:dyDescent="0.2">
      <c r="A81" s="495" t="s">
        <v>0</v>
      </c>
      <c r="B81" s="495"/>
      <c r="F81" s="1" t="s">
        <v>1</v>
      </c>
      <c r="M81" s="571" t="s">
        <v>2</v>
      </c>
      <c r="N81" s="571"/>
      <c r="O81" s="571"/>
      <c r="P81" s="571"/>
    </row>
    <row r="82" spans="1:16" ht="20.100000000000001" customHeight="1" x14ac:dyDescent="0.2">
      <c r="A82" s="495" t="s">
        <v>3</v>
      </c>
      <c r="B82" s="495"/>
      <c r="M82" s="571"/>
      <c r="N82" s="571"/>
      <c r="O82" s="571"/>
      <c r="P82" s="571"/>
    </row>
    <row r="83" spans="1:16" ht="20.100000000000001" customHeight="1" x14ac:dyDescent="0.2">
      <c r="A83" s="495" t="s">
        <v>4</v>
      </c>
      <c r="B83" s="495"/>
    </row>
    <row r="84" spans="1:16" ht="20.100000000000001" customHeight="1" x14ac:dyDescent="0.3">
      <c r="F84" s="555" t="s">
        <v>5</v>
      </c>
      <c r="G84" s="555"/>
      <c r="H84" s="555"/>
      <c r="I84" s="555"/>
      <c r="J84" s="555"/>
      <c r="K84" s="555"/>
      <c r="L84" s="555"/>
    </row>
    <row r="85" spans="1:16" ht="20.100000000000001" customHeight="1" x14ac:dyDescent="0.2">
      <c r="F85" s="556" t="s">
        <v>6</v>
      </c>
      <c r="G85" s="556"/>
      <c r="H85" s="556"/>
      <c r="I85" s="556"/>
      <c r="J85" s="556"/>
      <c r="K85" s="556"/>
      <c r="L85" s="556"/>
    </row>
    <row r="86" spans="1:16" ht="20.100000000000001" customHeight="1" x14ac:dyDescent="0.2">
      <c r="A86" s="1" t="s">
        <v>7</v>
      </c>
      <c r="C86" s="59"/>
      <c r="D86" s="265">
        <v>1</v>
      </c>
      <c r="E86" s="265">
        <v>5</v>
      </c>
      <c r="K86" s="5"/>
      <c r="L86" s="5"/>
      <c r="M86" s="5"/>
      <c r="N86" s="5"/>
      <c r="O86" s="5"/>
      <c r="P86" s="5"/>
    </row>
    <row r="87" spans="1:16" ht="20.100000000000001" customHeight="1" x14ac:dyDescent="0.2">
      <c r="A87" s="1" t="s">
        <v>8</v>
      </c>
      <c r="C87" s="60"/>
      <c r="D87" s="10">
        <v>0</v>
      </c>
      <c r="E87" s="10">
        <v>8</v>
      </c>
      <c r="I87" s="543">
        <v>3</v>
      </c>
      <c r="K87" s="5"/>
      <c r="L87" s="44" t="s">
        <v>51</v>
      </c>
      <c r="M87" s="533" t="str">
        <f>M47</f>
        <v>: September</v>
      </c>
      <c r="N87" s="534"/>
      <c r="O87" s="265">
        <f>+O47:P47</f>
        <v>0</v>
      </c>
      <c r="P87" s="265">
        <f>P47</f>
        <v>9</v>
      </c>
    </row>
    <row r="88" spans="1:16" ht="26.25" customHeight="1" x14ac:dyDescent="0.2">
      <c r="A88" s="187" t="s">
        <v>54</v>
      </c>
      <c r="B88" s="187"/>
      <c r="C88" s="265">
        <v>0</v>
      </c>
      <c r="D88" s="265">
        <v>4</v>
      </c>
      <c r="E88" s="265">
        <v>0</v>
      </c>
      <c r="I88" s="543"/>
      <c r="J88" s="259"/>
      <c r="K88" s="5"/>
      <c r="L88" s="44" t="s">
        <v>12</v>
      </c>
      <c r="M88" s="533" t="str">
        <f>M48</f>
        <v>: 2018</v>
      </c>
      <c r="N88" s="534"/>
      <c r="O88" s="265">
        <v>1</v>
      </c>
      <c r="P88" s="265">
        <f>+P48</f>
        <v>8</v>
      </c>
    </row>
    <row r="89" spans="1:16" ht="20.100000000000001" customHeight="1" thickBot="1" x14ac:dyDescent="0.25">
      <c r="C89" s="62"/>
      <c r="D89" s="62"/>
      <c r="K89" s="5"/>
      <c r="L89" s="5"/>
      <c r="N89" s="5"/>
      <c r="O89" s="62"/>
      <c r="P89" s="62"/>
    </row>
    <row r="90" spans="1:16" ht="12.75" customHeight="1" x14ac:dyDescent="0.2">
      <c r="A90" s="539" t="s">
        <v>14</v>
      </c>
      <c r="B90" s="541" t="s">
        <v>15</v>
      </c>
      <c r="C90" s="535" t="s">
        <v>16</v>
      </c>
      <c r="D90" s="536"/>
      <c r="E90" s="536"/>
      <c r="F90" s="536"/>
      <c r="G90" s="536"/>
      <c r="H90" s="536"/>
      <c r="I90" s="537"/>
      <c r="J90" s="538" t="s">
        <v>17</v>
      </c>
      <c r="K90" s="536"/>
      <c r="L90" s="536"/>
      <c r="M90" s="536"/>
      <c r="N90" s="536"/>
      <c r="O90" s="536"/>
      <c r="P90" s="537"/>
    </row>
    <row r="91" spans="1:16" ht="12.75" customHeight="1" x14ac:dyDescent="0.2">
      <c r="A91" s="540"/>
      <c r="B91" s="542"/>
      <c r="C91" s="545" t="s">
        <v>18</v>
      </c>
      <c r="D91" s="546"/>
      <c r="E91" s="546"/>
      <c r="F91" s="10"/>
      <c r="G91" s="10"/>
      <c r="H91" s="10"/>
      <c r="I91" s="260" t="s">
        <v>18</v>
      </c>
      <c r="J91" s="68" t="s">
        <v>18</v>
      </c>
      <c r="K91" s="10"/>
      <c r="L91" s="10"/>
      <c r="M91" s="10"/>
      <c r="N91" s="546" t="s">
        <v>18</v>
      </c>
      <c r="O91" s="546"/>
      <c r="P91" s="547"/>
    </row>
    <row r="92" spans="1:16" ht="12.75" customHeight="1" x14ac:dyDescent="0.2">
      <c r="A92" s="540"/>
      <c r="B92" s="542"/>
      <c r="C92" s="548" t="s">
        <v>9</v>
      </c>
      <c r="D92" s="549"/>
      <c r="E92" s="549"/>
      <c r="F92" s="261" t="s">
        <v>19</v>
      </c>
      <c r="G92" s="261" t="s">
        <v>20</v>
      </c>
      <c r="H92" s="261" t="s">
        <v>21</v>
      </c>
      <c r="I92" s="262" t="s">
        <v>22</v>
      </c>
      <c r="J92" s="70" t="s">
        <v>9</v>
      </c>
      <c r="K92" s="261" t="s">
        <v>19</v>
      </c>
      <c r="L92" s="261" t="s">
        <v>20</v>
      </c>
      <c r="M92" s="261" t="s">
        <v>21</v>
      </c>
      <c r="N92" s="550" t="s">
        <v>22</v>
      </c>
      <c r="O92" s="550"/>
      <c r="P92" s="551"/>
    </row>
    <row r="93" spans="1:16" ht="12.75" customHeight="1" x14ac:dyDescent="0.2">
      <c r="A93" s="540"/>
      <c r="B93" s="542"/>
      <c r="C93" s="552" t="s">
        <v>23</v>
      </c>
      <c r="D93" s="553"/>
      <c r="E93" s="553"/>
      <c r="F93" s="263"/>
      <c r="G93" s="263"/>
      <c r="H93" s="263"/>
      <c r="I93" s="264" t="s">
        <v>24</v>
      </c>
      <c r="J93" s="72" t="s">
        <v>23</v>
      </c>
      <c r="K93" s="263"/>
      <c r="L93" s="263"/>
      <c r="M93" s="263"/>
      <c r="N93" s="553" t="s">
        <v>25</v>
      </c>
      <c r="O93" s="553"/>
      <c r="P93" s="554"/>
    </row>
    <row r="94" spans="1:16" x14ac:dyDescent="0.2">
      <c r="A94" s="100" t="s">
        <v>26</v>
      </c>
      <c r="B94" s="101" t="s">
        <v>27</v>
      </c>
      <c r="C94" s="521" t="s">
        <v>28</v>
      </c>
      <c r="D94" s="522"/>
      <c r="E94" s="522"/>
      <c r="F94" s="266" t="s">
        <v>29</v>
      </c>
      <c r="G94" s="266" t="s">
        <v>30</v>
      </c>
      <c r="H94" s="266" t="s">
        <v>31</v>
      </c>
      <c r="I94" s="103" t="s">
        <v>32</v>
      </c>
      <c r="J94" s="104" t="s">
        <v>33</v>
      </c>
      <c r="K94" s="266" t="s">
        <v>34</v>
      </c>
      <c r="L94" s="266" t="s">
        <v>35</v>
      </c>
      <c r="M94" s="266" t="s">
        <v>36</v>
      </c>
      <c r="N94" s="523" t="s">
        <v>37</v>
      </c>
      <c r="O94" s="522"/>
      <c r="P94" s="524"/>
    </row>
    <row r="95" spans="1:16" ht="15.75" x14ac:dyDescent="0.2">
      <c r="A95" s="14"/>
      <c r="B95" s="15" t="s">
        <v>38</v>
      </c>
      <c r="C95" s="525">
        <f>SUM(C97,C100)</f>
        <v>347</v>
      </c>
      <c r="D95" s="526"/>
      <c r="E95" s="526"/>
      <c r="F95" s="63">
        <f>SUM(F97,F100)</f>
        <v>0</v>
      </c>
      <c r="G95" s="286">
        <f>SUM(G97,G100)</f>
        <v>1290</v>
      </c>
      <c r="H95" s="267">
        <f>SUM(H97,H100)</f>
        <v>0</v>
      </c>
      <c r="I95" s="16">
        <f>SUM(I97,I100)</f>
        <v>1637</v>
      </c>
      <c r="J95" s="16">
        <f>SUM(J97,J100)</f>
        <v>164</v>
      </c>
      <c r="K95" s="16">
        <f t="shared" ref="K95:N95" si="15">SUM(K97,K100)</f>
        <v>74</v>
      </c>
      <c r="L95" s="16">
        <f t="shared" si="15"/>
        <v>50</v>
      </c>
      <c r="M95" s="16">
        <f t="shared" si="15"/>
        <v>0</v>
      </c>
      <c r="N95" s="527">
        <f t="shared" si="15"/>
        <v>140</v>
      </c>
      <c r="O95" s="528"/>
      <c r="P95" s="529"/>
    </row>
    <row r="96" spans="1:16" x14ac:dyDescent="0.2">
      <c r="A96" s="18">
        <v>1</v>
      </c>
      <c r="B96" s="19" t="s">
        <v>39</v>
      </c>
      <c r="C96" s="530"/>
      <c r="D96" s="531"/>
      <c r="E96" s="531"/>
      <c r="F96" s="269"/>
      <c r="G96" s="269"/>
      <c r="H96" s="269"/>
      <c r="I96" s="73"/>
      <c r="J96" s="268"/>
      <c r="K96" s="269"/>
      <c r="L96" s="269"/>
      <c r="M96" s="269"/>
      <c r="N96" s="531"/>
      <c r="O96" s="531"/>
      <c r="P96" s="532"/>
    </row>
    <row r="97" spans="1:16" ht="12.75" customHeight="1" x14ac:dyDescent="0.2">
      <c r="A97" s="21"/>
      <c r="B97" s="19" t="s">
        <v>40</v>
      </c>
      <c r="C97" s="569">
        <f>SUM(C98:E99)</f>
        <v>0</v>
      </c>
      <c r="D97" s="570"/>
      <c r="E97" s="570"/>
      <c r="F97" s="65">
        <f>SUM(F98:F99)</f>
        <v>0</v>
      </c>
      <c r="G97" s="270">
        <f t="shared" ref="G97:H97" si="16">SUM(G98:G99)</f>
        <v>0</v>
      </c>
      <c r="H97" s="270">
        <f t="shared" si="16"/>
        <v>0</v>
      </c>
      <c r="I97" s="272">
        <f>SUM(C97-F97+G97-H97)</f>
        <v>0</v>
      </c>
      <c r="J97" s="270">
        <f>SUM(J98:J99)</f>
        <v>0</v>
      </c>
      <c r="K97" s="270">
        <f t="shared" ref="K97:M97" si="17">SUM(K98:K99)</f>
        <v>0</v>
      </c>
      <c r="L97" s="270">
        <f t="shared" si="17"/>
        <v>0</v>
      </c>
      <c r="M97" s="270">
        <f t="shared" si="17"/>
        <v>0</v>
      </c>
      <c r="N97" s="514">
        <f>SUM(N98:P99)</f>
        <v>0</v>
      </c>
      <c r="O97" s="514"/>
      <c r="P97" s="568"/>
    </row>
    <row r="98" spans="1:16" ht="12.75" customHeight="1" x14ac:dyDescent="0.2">
      <c r="A98" s="21"/>
      <c r="B98" s="23" t="s">
        <v>41</v>
      </c>
      <c r="C98" s="557">
        <v>0</v>
      </c>
      <c r="D98" s="558"/>
      <c r="E98" s="558"/>
      <c r="F98" s="66">
        <v>0</v>
      </c>
      <c r="G98" s="273">
        <v>0</v>
      </c>
      <c r="H98" s="273">
        <v>0</v>
      </c>
      <c r="I98" s="37">
        <f t="shared" ref="I98:I102" si="18">SUM(C98-F98+G98-H98)</f>
        <v>0</v>
      </c>
      <c r="J98" s="284">
        <v>0</v>
      </c>
      <c r="K98" s="284">
        <v>0</v>
      </c>
      <c r="L98" s="284">
        <v>0</v>
      </c>
      <c r="M98" s="284">
        <v>0</v>
      </c>
      <c r="N98" s="514">
        <f>SUM(J98-K98+L98-M98)</f>
        <v>0</v>
      </c>
      <c r="O98" s="514"/>
      <c r="P98" s="568"/>
    </row>
    <row r="99" spans="1:16" ht="15" x14ac:dyDescent="0.2">
      <c r="A99" s="21"/>
      <c r="B99" s="23" t="s">
        <v>42</v>
      </c>
      <c r="C99" s="557">
        <v>0</v>
      </c>
      <c r="D99" s="558"/>
      <c r="E99" s="558"/>
      <c r="F99" s="66">
        <v>0</v>
      </c>
      <c r="G99" s="273">
        <v>0</v>
      </c>
      <c r="H99" s="273">
        <v>0</v>
      </c>
      <c r="I99" s="37">
        <f t="shared" si="18"/>
        <v>0</v>
      </c>
      <c r="J99" s="284">
        <v>0</v>
      </c>
      <c r="K99" s="284">
        <v>0</v>
      </c>
      <c r="L99" s="284">
        <v>0</v>
      </c>
      <c r="M99" s="284">
        <v>0</v>
      </c>
      <c r="N99" s="514">
        <f>SUM(J99-K99+L99-M99)</f>
        <v>0</v>
      </c>
      <c r="O99" s="514"/>
      <c r="P99" s="568"/>
    </row>
    <row r="100" spans="1:16" ht="14.25" x14ac:dyDescent="0.2">
      <c r="A100" s="21"/>
      <c r="B100" s="19" t="s">
        <v>43</v>
      </c>
      <c r="C100" s="569">
        <f>SUM(C101:E102)</f>
        <v>347</v>
      </c>
      <c r="D100" s="570"/>
      <c r="E100" s="570"/>
      <c r="F100" s="65">
        <f>SUM(F101:F102)</f>
        <v>0</v>
      </c>
      <c r="G100" s="270">
        <f t="shared" ref="G100:H100" si="19">SUM(G101:G102)</f>
        <v>1290</v>
      </c>
      <c r="H100" s="270">
        <f t="shared" si="19"/>
        <v>0</v>
      </c>
      <c r="I100" s="272">
        <f t="shared" si="18"/>
        <v>1637</v>
      </c>
      <c r="J100" s="25">
        <f>SUM(J101:J102)</f>
        <v>164</v>
      </c>
      <c r="K100" s="25">
        <f t="shared" ref="K100:M100" si="20">SUM(K101:K102)</f>
        <v>74</v>
      </c>
      <c r="L100" s="25">
        <f t="shared" si="20"/>
        <v>50</v>
      </c>
      <c r="M100" s="25">
        <f t="shared" si="20"/>
        <v>0</v>
      </c>
      <c r="N100" s="514">
        <f>SUM(N101:P102)</f>
        <v>140</v>
      </c>
      <c r="O100" s="514"/>
      <c r="P100" s="568"/>
    </row>
    <row r="101" spans="1:16" ht="15" x14ac:dyDescent="0.2">
      <c r="A101" s="21"/>
      <c r="B101" s="23" t="s">
        <v>41</v>
      </c>
      <c r="C101" s="557">
        <v>280</v>
      </c>
      <c r="D101" s="558"/>
      <c r="E101" s="558"/>
      <c r="F101" s="66">
        <v>0</v>
      </c>
      <c r="G101" s="273">
        <v>240</v>
      </c>
      <c r="H101" s="273">
        <v>0</v>
      </c>
      <c r="I101" s="37">
        <f t="shared" si="18"/>
        <v>520</v>
      </c>
      <c r="J101" s="75">
        <v>164</v>
      </c>
      <c r="K101" s="273">
        <v>74</v>
      </c>
      <c r="L101" s="273">
        <v>50</v>
      </c>
      <c r="M101" s="273">
        <v>0</v>
      </c>
      <c r="N101" s="514">
        <f>SUM(J101-K101+L101-M101)</f>
        <v>140</v>
      </c>
      <c r="O101" s="514"/>
      <c r="P101" s="568"/>
    </row>
    <row r="102" spans="1:16" ht="15" x14ac:dyDescent="0.2">
      <c r="A102" s="21"/>
      <c r="B102" s="23" t="s">
        <v>42</v>
      </c>
      <c r="C102" s="557">
        <v>67</v>
      </c>
      <c r="D102" s="558"/>
      <c r="E102" s="558"/>
      <c r="F102" s="66">
        <v>0</v>
      </c>
      <c r="G102" s="273">
        <v>1050</v>
      </c>
      <c r="H102" s="273">
        <v>0</v>
      </c>
      <c r="I102" s="37">
        <f t="shared" si="18"/>
        <v>1117</v>
      </c>
      <c r="J102" s="75">
        <v>0</v>
      </c>
      <c r="K102" s="273">
        <v>0</v>
      </c>
      <c r="L102" s="273">
        <v>0</v>
      </c>
      <c r="M102" s="273">
        <v>0</v>
      </c>
      <c r="N102" s="514">
        <f>SUM(J102-K102+L102-M102)</f>
        <v>0</v>
      </c>
      <c r="O102" s="514"/>
      <c r="P102" s="568"/>
    </row>
    <row r="103" spans="1:16" ht="12.75" customHeight="1" x14ac:dyDescent="0.2">
      <c r="A103" s="18">
        <v>2</v>
      </c>
      <c r="B103" s="19" t="s">
        <v>44</v>
      </c>
      <c r="C103" s="530"/>
      <c r="D103" s="531"/>
      <c r="E103" s="531"/>
      <c r="F103" s="269"/>
      <c r="G103" s="269"/>
      <c r="H103" s="269"/>
      <c r="I103" s="276"/>
      <c r="J103" s="268"/>
      <c r="K103" s="269"/>
      <c r="L103" s="269"/>
      <c r="M103" s="269"/>
      <c r="N103" s="559"/>
      <c r="O103" s="559"/>
      <c r="P103" s="560"/>
    </row>
    <row r="104" spans="1:16" ht="12.75" customHeight="1" x14ac:dyDescent="0.2">
      <c r="A104" s="21"/>
      <c r="B104" s="23" t="s">
        <v>45</v>
      </c>
      <c r="C104" s="557">
        <v>0</v>
      </c>
      <c r="D104" s="558"/>
      <c r="E104" s="558"/>
      <c r="F104" s="66">
        <v>0</v>
      </c>
      <c r="G104" s="273">
        <v>400</v>
      </c>
      <c r="H104" s="273">
        <v>0</v>
      </c>
      <c r="I104" s="272">
        <f t="shared" ref="I104:I107" si="21">SUM(C104-F104+G104-H104)</f>
        <v>400</v>
      </c>
      <c r="J104" s="268"/>
      <c r="K104" s="269"/>
      <c r="L104" s="269"/>
      <c r="M104" s="269"/>
      <c r="N104" s="559"/>
      <c r="O104" s="559"/>
      <c r="P104" s="560"/>
    </row>
    <row r="105" spans="1:16" ht="12.75" customHeight="1" x14ac:dyDescent="0.2">
      <c r="A105" s="21"/>
      <c r="B105" s="23" t="s">
        <v>46</v>
      </c>
      <c r="C105" s="557">
        <v>282</v>
      </c>
      <c r="D105" s="558"/>
      <c r="E105" s="558"/>
      <c r="F105" s="282">
        <v>0</v>
      </c>
      <c r="G105" s="273">
        <v>528</v>
      </c>
      <c r="H105" s="273">
        <v>0</v>
      </c>
      <c r="I105" s="272">
        <f t="shared" si="21"/>
        <v>810</v>
      </c>
      <c r="J105" s="268"/>
      <c r="K105" s="269"/>
      <c r="L105" s="269"/>
      <c r="M105" s="269"/>
      <c r="N105" s="559"/>
      <c r="O105" s="559"/>
      <c r="P105" s="560"/>
    </row>
    <row r="106" spans="1:16" ht="12.75" customHeight="1" x14ac:dyDescent="0.2">
      <c r="A106" s="18"/>
      <c r="B106" s="23" t="s">
        <v>47</v>
      </c>
      <c r="C106" s="557">
        <v>0</v>
      </c>
      <c r="D106" s="558"/>
      <c r="E106" s="558"/>
      <c r="F106" s="282">
        <v>0</v>
      </c>
      <c r="G106" s="273">
        <v>0</v>
      </c>
      <c r="H106" s="273">
        <v>0</v>
      </c>
      <c r="I106" s="272">
        <f t="shared" si="21"/>
        <v>0</v>
      </c>
      <c r="J106" s="268"/>
      <c r="K106" s="269"/>
      <c r="L106" s="269"/>
      <c r="M106" s="269"/>
      <c r="N106" s="559"/>
      <c r="O106" s="559"/>
      <c r="P106" s="560"/>
    </row>
    <row r="107" spans="1:16" ht="12.75" customHeight="1" x14ac:dyDescent="0.2">
      <c r="A107" s="27"/>
      <c r="B107" s="28" t="s">
        <v>48</v>
      </c>
      <c r="C107" s="561">
        <v>65</v>
      </c>
      <c r="D107" s="562"/>
      <c r="E107" s="562"/>
      <c r="F107" s="283">
        <v>0</v>
      </c>
      <c r="G107" s="275">
        <v>362</v>
      </c>
      <c r="H107" s="275">
        <v>0</v>
      </c>
      <c r="I107" s="272">
        <f t="shared" si="21"/>
        <v>427</v>
      </c>
      <c r="J107" s="78"/>
      <c r="K107" s="29"/>
      <c r="L107" s="29"/>
      <c r="M107" s="29"/>
      <c r="N107" s="563"/>
      <c r="O107" s="563"/>
      <c r="P107" s="564"/>
    </row>
    <row r="108" spans="1:16" ht="13.5" customHeight="1" thickBot="1" x14ac:dyDescent="0.25">
      <c r="A108" s="30">
        <v>3</v>
      </c>
      <c r="B108" s="31" t="s">
        <v>49</v>
      </c>
      <c r="C108" s="565"/>
      <c r="D108" s="566"/>
      <c r="E108" s="566"/>
      <c r="F108" s="53">
        <v>0</v>
      </c>
      <c r="G108" s="53">
        <v>0</v>
      </c>
      <c r="H108" s="277"/>
      <c r="I108" s="79"/>
      <c r="J108" s="80"/>
      <c r="K108" s="280"/>
      <c r="L108" s="280"/>
      <c r="M108" s="280"/>
      <c r="N108" s="508"/>
      <c r="O108" s="508"/>
      <c r="P108" s="567"/>
    </row>
    <row r="109" spans="1:16" ht="12.75" customHeight="1" x14ac:dyDescent="0.2">
      <c r="B109" s="258" t="s">
        <v>50</v>
      </c>
      <c r="C109" s="492">
        <f>SUM(C104:E107)-C95</f>
        <v>0</v>
      </c>
      <c r="D109" s="493"/>
      <c r="E109" s="493"/>
      <c r="F109" s="50">
        <f>SUM(F104:F107)-F95</f>
        <v>0</v>
      </c>
      <c r="G109" s="50">
        <f>SUM(G104:G107)-G95</f>
        <v>0</v>
      </c>
      <c r="H109" s="50">
        <f t="shared" ref="H109:I109" si="22">SUM(H104:H107)-H95</f>
        <v>0</v>
      </c>
      <c r="I109" s="50">
        <f t="shared" si="22"/>
        <v>0</v>
      </c>
      <c r="J109" s="17"/>
      <c r="K109" s="17"/>
      <c r="L109" s="17"/>
      <c r="M109" s="17"/>
      <c r="N109" s="494"/>
      <c r="O109" s="494"/>
      <c r="P109" s="494"/>
    </row>
    <row r="110" spans="1:16" x14ac:dyDescent="0.2">
      <c r="C110" s="495"/>
      <c r="D110" s="495"/>
      <c r="E110" s="495"/>
      <c r="N110" s="495"/>
      <c r="O110" s="495"/>
      <c r="P110" s="495"/>
    </row>
    <row r="111" spans="1:16" ht="30" customHeight="1" x14ac:dyDescent="0.2">
      <c r="C111" s="258"/>
      <c r="D111" s="258"/>
      <c r="E111" s="258"/>
      <c r="J111" s="1" t="s">
        <v>1</v>
      </c>
      <c r="N111" s="258"/>
      <c r="O111" s="258"/>
      <c r="P111" s="258"/>
    </row>
    <row r="112" spans="1:16" ht="25.5" customHeight="1" x14ac:dyDescent="0.2">
      <c r="C112" s="258"/>
      <c r="D112" s="258"/>
      <c r="E112" s="258"/>
      <c r="N112" s="258"/>
      <c r="O112" s="258"/>
      <c r="P112" s="258"/>
    </row>
    <row r="113" spans="1:16" ht="20.100000000000001" customHeight="1" x14ac:dyDescent="0.2">
      <c r="C113" s="258"/>
      <c r="D113" s="258"/>
      <c r="E113" s="258"/>
      <c r="N113" s="258"/>
      <c r="O113" s="258"/>
      <c r="P113" s="258"/>
    </row>
    <row r="114" spans="1:16" ht="20.100000000000001" customHeight="1" x14ac:dyDescent="0.2">
      <c r="C114" s="258"/>
      <c r="D114" s="258"/>
      <c r="E114" s="258"/>
      <c r="N114" s="258"/>
      <c r="O114" s="258"/>
      <c r="P114" s="258"/>
    </row>
    <row r="115" spans="1:16" ht="20.100000000000001" customHeight="1" x14ac:dyDescent="0.2">
      <c r="C115" s="258"/>
      <c r="D115" s="258"/>
      <c r="E115" s="258"/>
      <c r="N115" s="258"/>
      <c r="O115" s="258"/>
      <c r="P115" s="258"/>
    </row>
    <row r="116" spans="1:16" ht="20.100000000000001" customHeight="1" x14ac:dyDescent="0.2">
      <c r="C116" s="258"/>
      <c r="D116" s="258"/>
      <c r="E116" s="258"/>
      <c r="N116" s="258"/>
      <c r="O116" s="258"/>
      <c r="P116" s="258"/>
    </row>
    <row r="117" spans="1:16" ht="20.100000000000001" customHeight="1" x14ac:dyDescent="0.2">
      <c r="C117" s="258"/>
      <c r="D117" s="258"/>
      <c r="E117" s="258"/>
      <c r="N117" s="258"/>
      <c r="O117" s="258"/>
      <c r="P117" s="258"/>
    </row>
    <row r="118" spans="1:16" ht="20.100000000000001" customHeight="1" x14ac:dyDescent="0.2">
      <c r="C118" s="258"/>
      <c r="D118" s="258"/>
      <c r="E118" s="258"/>
      <c r="N118" s="258"/>
      <c r="O118" s="258"/>
      <c r="P118" s="258"/>
    </row>
    <row r="119" spans="1:16" ht="20.100000000000001" customHeight="1" x14ac:dyDescent="0.2">
      <c r="C119" s="258"/>
      <c r="D119" s="258"/>
      <c r="E119" s="258"/>
      <c r="N119" s="258"/>
      <c r="O119" s="258"/>
      <c r="P119" s="258"/>
    </row>
    <row r="120" spans="1:16" ht="26.25" customHeight="1" x14ac:dyDescent="0.2">
      <c r="C120" s="258"/>
      <c r="D120" s="258"/>
      <c r="E120" s="258"/>
      <c r="N120" s="258"/>
      <c r="O120" s="258"/>
      <c r="P120" s="258"/>
    </row>
    <row r="121" spans="1:16" ht="20.100000000000001" customHeight="1" x14ac:dyDescent="0.2">
      <c r="A121" s="495" t="s">
        <v>0</v>
      </c>
      <c r="B121" s="495"/>
      <c r="F121" s="1" t="s">
        <v>1</v>
      </c>
      <c r="M121" s="571" t="s">
        <v>2</v>
      </c>
      <c r="N121" s="571"/>
      <c r="O121" s="571"/>
      <c r="P121" s="571"/>
    </row>
    <row r="122" spans="1:16" ht="20.100000000000001" customHeight="1" x14ac:dyDescent="0.2">
      <c r="A122" s="495" t="s">
        <v>3</v>
      </c>
      <c r="B122" s="495"/>
      <c r="M122" s="571"/>
      <c r="N122" s="571"/>
      <c r="O122" s="571"/>
      <c r="P122" s="571"/>
    </row>
    <row r="123" spans="1:16" ht="20.100000000000001" customHeight="1" x14ac:dyDescent="0.2">
      <c r="A123" s="495" t="s">
        <v>4</v>
      </c>
      <c r="B123" s="495"/>
    </row>
    <row r="124" spans="1:16" ht="20.100000000000001" customHeight="1" x14ac:dyDescent="0.3">
      <c r="F124" s="555" t="s">
        <v>5</v>
      </c>
      <c r="G124" s="555"/>
      <c r="H124" s="555"/>
      <c r="I124" s="555"/>
      <c r="J124" s="555"/>
      <c r="K124" s="555"/>
      <c r="L124" s="555"/>
    </row>
    <row r="125" spans="1:16" ht="24" customHeight="1" x14ac:dyDescent="0.2">
      <c r="F125" s="556" t="s">
        <v>6</v>
      </c>
      <c r="G125" s="556"/>
      <c r="H125" s="556"/>
      <c r="I125" s="556"/>
      <c r="J125" s="556"/>
      <c r="K125" s="556"/>
      <c r="L125" s="556"/>
    </row>
    <row r="126" spans="1:16" x14ac:dyDescent="0.2">
      <c r="A126" s="1" t="s">
        <v>7</v>
      </c>
      <c r="C126" s="59"/>
      <c r="D126" s="265">
        <v>1</v>
      </c>
      <c r="E126" s="265">
        <v>5</v>
      </c>
      <c r="K126" s="5"/>
      <c r="L126" s="5"/>
      <c r="M126" s="5"/>
      <c r="N126" s="5"/>
      <c r="O126" s="5"/>
      <c r="P126" s="5"/>
    </row>
    <row r="127" spans="1:16" ht="12.75" customHeight="1" x14ac:dyDescent="0.2">
      <c r="A127" s="1" t="s">
        <v>8</v>
      </c>
      <c r="C127" s="60"/>
      <c r="D127" s="10">
        <v>0</v>
      </c>
      <c r="E127" s="10">
        <v>8</v>
      </c>
      <c r="I127" s="543">
        <v>4</v>
      </c>
      <c r="K127" s="5"/>
      <c r="L127" s="44" t="s">
        <v>51</v>
      </c>
      <c r="M127" s="533" t="str">
        <f>M87</f>
        <v>: September</v>
      </c>
      <c r="N127" s="534"/>
      <c r="O127" s="265">
        <f>+O87:P87</f>
        <v>0</v>
      </c>
      <c r="P127" s="265">
        <f>P87</f>
        <v>9</v>
      </c>
    </row>
    <row r="128" spans="1:16" ht="12.75" customHeight="1" x14ac:dyDescent="0.2">
      <c r="A128" s="33" t="s">
        <v>55</v>
      </c>
      <c r="B128" s="33"/>
      <c r="C128" s="265">
        <v>0</v>
      </c>
      <c r="D128" s="265">
        <v>3</v>
      </c>
      <c r="E128" s="265">
        <v>0</v>
      </c>
      <c r="I128" s="543"/>
      <c r="J128" s="259"/>
      <c r="K128" s="5"/>
      <c r="L128" s="44" t="s">
        <v>12</v>
      </c>
      <c r="M128" s="533" t="str">
        <f>M88</f>
        <v>: 2018</v>
      </c>
      <c r="N128" s="534"/>
      <c r="O128" s="265">
        <v>1</v>
      </c>
      <c r="P128" s="265">
        <f>+P8</f>
        <v>8</v>
      </c>
    </row>
    <row r="129" spans="1:16" ht="12.75" customHeight="1" thickBot="1" x14ac:dyDescent="0.25">
      <c r="C129" s="62"/>
      <c r="D129" s="62"/>
      <c r="K129" s="5"/>
      <c r="L129" s="5"/>
      <c r="N129" s="5"/>
      <c r="O129" s="62"/>
      <c r="P129" s="62"/>
    </row>
    <row r="130" spans="1:16" ht="12.75" customHeight="1" x14ac:dyDescent="0.2">
      <c r="A130" s="539" t="s">
        <v>14</v>
      </c>
      <c r="B130" s="541" t="s">
        <v>15</v>
      </c>
      <c r="C130" s="535" t="s">
        <v>16</v>
      </c>
      <c r="D130" s="536"/>
      <c r="E130" s="536"/>
      <c r="F130" s="536"/>
      <c r="G130" s="536"/>
      <c r="H130" s="536"/>
      <c r="I130" s="537"/>
      <c r="J130" s="538" t="s">
        <v>17</v>
      </c>
      <c r="K130" s="536"/>
      <c r="L130" s="536"/>
      <c r="M130" s="536"/>
      <c r="N130" s="536"/>
      <c r="O130" s="536"/>
      <c r="P130" s="537"/>
    </row>
    <row r="131" spans="1:16" ht="12.75" customHeight="1" x14ac:dyDescent="0.2">
      <c r="A131" s="540"/>
      <c r="B131" s="542"/>
      <c r="C131" s="545" t="s">
        <v>18</v>
      </c>
      <c r="D131" s="546"/>
      <c r="E131" s="546"/>
      <c r="F131" s="10"/>
      <c r="G131" s="10"/>
      <c r="H131" s="10"/>
      <c r="I131" s="260" t="s">
        <v>18</v>
      </c>
      <c r="J131" s="68" t="s">
        <v>18</v>
      </c>
      <c r="K131" s="10"/>
      <c r="L131" s="10"/>
      <c r="M131" s="10"/>
      <c r="N131" s="546" t="s">
        <v>18</v>
      </c>
      <c r="O131" s="546"/>
      <c r="P131" s="547"/>
    </row>
    <row r="132" spans="1:16" ht="12.75" customHeight="1" x14ac:dyDescent="0.2">
      <c r="A132" s="540"/>
      <c r="B132" s="542"/>
      <c r="C132" s="548" t="s">
        <v>9</v>
      </c>
      <c r="D132" s="549"/>
      <c r="E132" s="549"/>
      <c r="F132" s="261" t="s">
        <v>19</v>
      </c>
      <c r="G132" s="261" t="s">
        <v>20</v>
      </c>
      <c r="H132" s="261" t="s">
        <v>21</v>
      </c>
      <c r="I132" s="262" t="s">
        <v>22</v>
      </c>
      <c r="J132" s="70" t="s">
        <v>9</v>
      </c>
      <c r="K132" s="261" t="s">
        <v>19</v>
      </c>
      <c r="L132" s="261" t="s">
        <v>20</v>
      </c>
      <c r="M132" s="261" t="s">
        <v>21</v>
      </c>
      <c r="N132" s="550" t="s">
        <v>22</v>
      </c>
      <c r="O132" s="550"/>
      <c r="P132" s="551"/>
    </row>
    <row r="133" spans="1:16" ht="12.75" customHeight="1" x14ac:dyDescent="0.2">
      <c r="A133" s="540"/>
      <c r="B133" s="542"/>
      <c r="C133" s="552" t="s">
        <v>23</v>
      </c>
      <c r="D133" s="553"/>
      <c r="E133" s="553"/>
      <c r="F133" s="263"/>
      <c r="G133" s="263"/>
      <c r="H133" s="263"/>
      <c r="I133" s="264" t="s">
        <v>24</v>
      </c>
      <c r="J133" s="72" t="s">
        <v>23</v>
      </c>
      <c r="K133" s="263"/>
      <c r="L133" s="263"/>
      <c r="M133" s="263"/>
      <c r="N133" s="553" t="s">
        <v>25</v>
      </c>
      <c r="O133" s="553"/>
      <c r="P133" s="554"/>
    </row>
    <row r="134" spans="1:16" x14ac:dyDescent="0.2">
      <c r="A134" s="100" t="s">
        <v>26</v>
      </c>
      <c r="B134" s="101" t="s">
        <v>27</v>
      </c>
      <c r="C134" s="521" t="s">
        <v>28</v>
      </c>
      <c r="D134" s="522"/>
      <c r="E134" s="522"/>
      <c r="F134" s="266" t="s">
        <v>29</v>
      </c>
      <c r="G134" s="266" t="s">
        <v>30</v>
      </c>
      <c r="H134" s="266" t="s">
        <v>31</v>
      </c>
      <c r="I134" s="103" t="s">
        <v>32</v>
      </c>
      <c r="J134" s="104" t="s">
        <v>33</v>
      </c>
      <c r="K134" s="266" t="s">
        <v>34</v>
      </c>
      <c r="L134" s="266" t="s">
        <v>35</v>
      </c>
      <c r="M134" s="266" t="s">
        <v>36</v>
      </c>
      <c r="N134" s="523" t="s">
        <v>37</v>
      </c>
      <c r="O134" s="522"/>
      <c r="P134" s="524"/>
    </row>
    <row r="135" spans="1:16" ht="12.75" customHeight="1" x14ac:dyDescent="0.2">
      <c r="A135" s="14"/>
      <c r="B135" s="15" t="s">
        <v>38</v>
      </c>
      <c r="C135" s="525">
        <f>SUM(C137,C140)</f>
        <v>0</v>
      </c>
      <c r="D135" s="526"/>
      <c r="E135" s="526"/>
      <c r="F135" s="267">
        <f>SUM(F137,F140)</f>
        <v>0</v>
      </c>
      <c r="G135" s="267">
        <f>SUM(G137,G140)</f>
        <v>0</v>
      </c>
      <c r="H135" s="267">
        <f>SUM(H137,H140)</f>
        <v>0</v>
      </c>
      <c r="I135" s="16">
        <f>SUM(I137,I140)</f>
        <v>0</v>
      </c>
      <c r="J135" s="16">
        <f>SUM(J137,J140)</f>
        <v>0</v>
      </c>
      <c r="K135" s="16">
        <f t="shared" ref="K135:N135" si="23">SUM(K137,K140)</f>
        <v>0</v>
      </c>
      <c r="L135" s="16">
        <f t="shared" si="23"/>
        <v>0</v>
      </c>
      <c r="M135" s="16">
        <f t="shared" si="23"/>
        <v>0</v>
      </c>
      <c r="N135" s="527">
        <f t="shared" si="23"/>
        <v>0</v>
      </c>
      <c r="O135" s="528"/>
      <c r="P135" s="529"/>
    </row>
    <row r="136" spans="1:16" ht="12.75" customHeight="1" x14ac:dyDescent="0.2">
      <c r="A136" s="18">
        <v>1</v>
      </c>
      <c r="B136" s="19" t="s">
        <v>39</v>
      </c>
      <c r="C136" s="530"/>
      <c r="D136" s="531"/>
      <c r="E136" s="531"/>
      <c r="F136" s="269"/>
      <c r="G136" s="269"/>
      <c r="H136" s="269"/>
      <c r="I136" s="73"/>
      <c r="J136" s="268"/>
      <c r="K136" s="269"/>
      <c r="L136" s="269"/>
      <c r="M136" s="269"/>
      <c r="N136" s="531"/>
      <c r="O136" s="531"/>
      <c r="P136" s="532"/>
    </row>
    <row r="137" spans="1:16" ht="14.25" customHeight="1" x14ac:dyDescent="0.2">
      <c r="A137" s="21"/>
      <c r="B137" s="19" t="s">
        <v>40</v>
      </c>
      <c r="C137" s="569">
        <f>SUM(C138:E139)</f>
        <v>0</v>
      </c>
      <c r="D137" s="570"/>
      <c r="E137" s="570"/>
      <c r="F137" s="270">
        <f>SUM(F138:F139)</f>
        <v>0</v>
      </c>
      <c r="G137" s="270">
        <f t="shared" ref="G137:H137" si="24">SUM(G138:G139)</f>
        <v>0</v>
      </c>
      <c r="H137" s="270">
        <f t="shared" si="24"/>
        <v>0</v>
      </c>
      <c r="I137" s="272">
        <f>SUM(C137-F137+G137-H137)</f>
        <v>0</v>
      </c>
      <c r="J137" s="270">
        <f>SUM(J138:J139)</f>
        <v>0</v>
      </c>
      <c r="K137" s="270">
        <f t="shared" ref="K137:M137" si="25">SUM(K138:K139)</f>
        <v>0</v>
      </c>
      <c r="L137" s="270">
        <f t="shared" si="25"/>
        <v>0</v>
      </c>
      <c r="M137" s="270">
        <f t="shared" si="25"/>
        <v>0</v>
      </c>
      <c r="N137" s="514">
        <f>SUM(N138:P139)</f>
        <v>0</v>
      </c>
      <c r="O137" s="514"/>
      <c r="P137" s="568"/>
    </row>
    <row r="138" spans="1:16" ht="18" customHeight="1" x14ac:dyDescent="0.2">
      <c r="A138" s="21"/>
      <c r="B138" s="23" t="s">
        <v>41</v>
      </c>
      <c r="C138" s="557">
        <v>0</v>
      </c>
      <c r="D138" s="558"/>
      <c r="E138" s="558"/>
      <c r="F138" s="273">
        <v>0</v>
      </c>
      <c r="G138" s="273">
        <v>0</v>
      </c>
      <c r="H138" s="273">
        <v>0</v>
      </c>
      <c r="I138" s="37">
        <f t="shared" ref="I138:I142" si="26">SUM(C138-F138+G138-H138)</f>
        <v>0</v>
      </c>
      <c r="J138" s="284">
        <v>0</v>
      </c>
      <c r="K138" s="284">
        <v>0</v>
      </c>
      <c r="L138" s="284">
        <v>0</v>
      </c>
      <c r="M138" s="284">
        <v>0</v>
      </c>
      <c r="N138" s="514">
        <f>SUM(J138-K138+L138-M138)</f>
        <v>0</v>
      </c>
      <c r="O138" s="514"/>
      <c r="P138" s="568"/>
    </row>
    <row r="139" spans="1:16" ht="12.75" customHeight="1" x14ac:dyDescent="0.2">
      <c r="A139" s="21"/>
      <c r="B139" s="23" t="s">
        <v>42</v>
      </c>
      <c r="C139" s="557">
        <v>0</v>
      </c>
      <c r="D139" s="558"/>
      <c r="E139" s="558"/>
      <c r="F139" s="273">
        <v>0</v>
      </c>
      <c r="G139" s="273">
        <v>0</v>
      </c>
      <c r="H139" s="273">
        <v>0</v>
      </c>
      <c r="I139" s="37">
        <f t="shared" si="26"/>
        <v>0</v>
      </c>
      <c r="J139" s="284">
        <v>0</v>
      </c>
      <c r="K139" s="284">
        <v>0</v>
      </c>
      <c r="L139" s="284">
        <v>0</v>
      </c>
      <c r="M139" s="284">
        <v>0</v>
      </c>
      <c r="N139" s="514">
        <f>SUM(J139-K139+L139-M139)</f>
        <v>0</v>
      </c>
      <c r="O139" s="514"/>
      <c r="P139" s="568"/>
    </row>
    <row r="140" spans="1:16" ht="12.75" customHeight="1" x14ac:dyDescent="0.2">
      <c r="A140" s="21"/>
      <c r="B140" s="19" t="s">
        <v>43</v>
      </c>
      <c r="C140" s="569">
        <f>SUM(C141:E142)</f>
        <v>0</v>
      </c>
      <c r="D140" s="570"/>
      <c r="E140" s="570"/>
      <c r="F140" s="270">
        <f>SUM(F141:F142)</f>
        <v>0</v>
      </c>
      <c r="G140" s="270">
        <f t="shared" ref="G140:H140" si="27">SUM(G141:G142)</f>
        <v>0</v>
      </c>
      <c r="H140" s="270">
        <f t="shared" si="27"/>
        <v>0</v>
      </c>
      <c r="I140" s="272">
        <f t="shared" si="26"/>
        <v>0</v>
      </c>
      <c r="J140" s="25">
        <f>SUM(J141:J142)</f>
        <v>0</v>
      </c>
      <c r="K140" s="25">
        <f>SUM(K141:K142)</f>
        <v>0</v>
      </c>
      <c r="L140" s="25">
        <f t="shared" ref="L140:M140" si="28">SUM(L141:L142)</f>
        <v>0</v>
      </c>
      <c r="M140" s="25">
        <f t="shared" si="28"/>
        <v>0</v>
      </c>
      <c r="N140" s="514">
        <f>SUM(N141:P142)</f>
        <v>0</v>
      </c>
      <c r="O140" s="514"/>
      <c r="P140" s="568"/>
    </row>
    <row r="141" spans="1:16" ht="12.75" customHeight="1" x14ac:dyDescent="0.2">
      <c r="A141" s="21"/>
      <c r="B141" s="23" t="s">
        <v>41</v>
      </c>
      <c r="C141" s="557">
        <v>0</v>
      </c>
      <c r="D141" s="558"/>
      <c r="E141" s="558"/>
      <c r="F141" s="273">
        <v>0</v>
      </c>
      <c r="G141" s="273">
        <v>0</v>
      </c>
      <c r="H141" s="273">
        <v>0</v>
      </c>
      <c r="I141" s="37">
        <f t="shared" si="26"/>
        <v>0</v>
      </c>
      <c r="J141" s="75">
        <v>0</v>
      </c>
      <c r="K141" s="273">
        <v>0</v>
      </c>
      <c r="L141" s="273">
        <v>0</v>
      </c>
      <c r="M141" s="273">
        <v>0</v>
      </c>
      <c r="N141" s="514">
        <f>SUM(J141-K141+L141-M141)</f>
        <v>0</v>
      </c>
      <c r="O141" s="514"/>
      <c r="P141" s="568"/>
    </row>
    <row r="142" spans="1:16" ht="15" x14ac:dyDescent="0.2">
      <c r="A142" s="21"/>
      <c r="B142" s="23" t="s">
        <v>42</v>
      </c>
      <c r="C142" s="557">
        <v>0</v>
      </c>
      <c r="D142" s="558"/>
      <c r="E142" s="558"/>
      <c r="F142" s="273">
        <v>0</v>
      </c>
      <c r="G142" s="273">
        <v>0</v>
      </c>
      <c r="H142" s="273">
        <v>0</v>
      </c>
      <c r="I142" s="37">
        <f t="shared" si="26"/>
        <v>0</v>
      </c>
      <c r="J142" s="75">
        <v>0</v>
      </c>
      <c r="K142" s="273">
        <v>0</v>
      </c>
      <c r="L142" s="273">
        <v>0</v>
      </c>
      <c r="M142" s="273">
        <v>0</v>
      </c>
      <c r="N142" s="514">
        <f>SUM(J142-K142+L142-M142)</f>
        <v>0</v>
      </c>
      <c r="O142" s="514"/>
      <c r="P142" s="568"/>
    </row>
    <row r="143" spans="1:16" ht="17.25" customHeight="1" x14ac:dyDescent="0.2">
      <c r="A143" s="18">
        <v>2</v>
      </c>
      <c r="B143" s="19" t="s">
        <v>44</v>
      </c>
      <c r="C143" s="530"/>
      <c r="D143" s="531"/>
      <c r="E143" s="531"/>
      <c r="F143" s="269"/>
      <c r="G143" s="269"/>
      <c r="H143" s="269"/>
      <c r="I143" s="276"/>
      <c r="J143" s="268"/>
      <c r="K143" s="269"/>
      <c r="L143" s="269"/>
      <c r="M143" s="269"/>
      <c r="N143" s="559"/>
      <c r="O143" s="559"/>
      <c r="P143" s="560"/>
    </row>
    <row r="144" spans="1:16" ht="25.5" customHeight="1" x14ac:dyDescent="0.2">
      <c r="A144" s="21"/>
      <c r="B144" s="23" t="s">
        <v>45</v>
      </c>
      <c r="C144" s="557">
        <v>0</v>
      </c>
      <c r="D144" s="558"/>
      <c r="E144" s="558"/>
      <c r="F144" s="273">
        <v>0</v>
      </c>
      <c r="G144" s="273">
        <v>0</v>
      </c>
      <c r="H144" s="273">
        <v>0</v>
      </c>
      <c r="I144" s="272">
        <f t="shared" ref="I144:I147" si="29">SUM(C144-F144+G144-H144)</f>
        <v>0</v>
      </c>
      <c r="J144" s="268"/>
      <c r="K144" s="269"/>
      <c r="L144" s="269"/>
      <c r="M144" s="269"/>
      <c r="N144" s="559"/>
      <c r="O144" s="559"/>
      <c r="P144" s="560"/>
    </row>
    <row r="145" spans="1:16" ht="20.100000000000001" customHeight="1" x14ac:dyDescent="0.2">
      <c r="A145" s="21"/>
      <c r="B145" s="23" t="s">
        <v>46</v>
      </c>
      <c r="C145" s="557">
        <v>0</v>
      </c>
      <c r="D145" s="558"/>
      <c r="E145" s="558"/>
      <c r="F145" s="273">
        <v>0</v>
      </c>
      <c r="G145" s="273">
        <v>0</v>
      </c>
      <c r="H145" s="273">
        <v>0</v>
      </c>
      <c r="I145" s="272">
        <f t="shared" si="29"/>
        <v>0</v>
      </c>
      <c r="J145" s="268"/>
      <c r="K145" s="269"/>
      <c r="L145" s="269"/>
      <c r="M145" s="269"/>
      <c r="N145" s="559"/>
      <c r="O145" s="559"/>
      <c r="P145" s="560"/>
    </row>
    <row r="146" spans="1:16" ht="20.100000000000001" customHeight="1" x14ac:dyDescent="0.2">
      <c r="A146" s="18"/>
      <c r="B146" s="23" t="s">
        <v>47</v>
      </c>
      <c r="C146" s="557">
        <v>0</v>
      </c>
      <c r="D146" s="558"/>
      <c r="E146" s="558"/>
      <c r="F146" s="273">
        <v>0</v>
      </c>
      <c r="G146" s="273">
        <v>0</v>
      </c>
      <c r="H146" s="273">
        <v>0</v>
      </c>
      <c r="I146" s="272">
        <f t="shared" si="29"/>
        <v>0</v>
      </c>
      <c r="J146" s="268"/>
      <c r="K146" s="269"/>
      <c r="L146" s="269"/>
      <c r="M146" s="269"/>
      <c r="N146" s="559"/>
      <c r="O146" s="559"/>
      <c r="P146" s="560"/>
    </row>
    <row r="147" spans="1:16" ht="20.100000000000001" customHeight="1" x14ac:dyDescent="0.2">
      <c r="A147" s="27"/>
      <c r="B147" s="28" t="s">
        <v>48</v>
      </c>
      <c r="C147" s="561">
        <v>0</v>
      </c>
      <c r="D147" s="562"/>
      <c r="E147" s="562"/>
      <c r="F147" s="275">
        <v>0</v>
      </c>
      <c r="G147" s="275">
        <v>0</v>
      </c>
      <c r="H147" s="275">
        <v>0</v>
      </c>
      <c r="I147" s="272">
        <f t="shared" si="29"/>
        <v>0</v>
      </c>
      <c r="J147" s="78"/>
      <c r="K147" s="29"/>
      <c r="L147" s="29"/>
      <c r="M147" s="29"/>
      <c r="N147" s="563"/>
      <c r="O147" s="563"/>
      <c r="P147" s="564"/>
    </row>
    <row r="148" spans="1:16" ht="20.100000000000001" customHeight="1" thickBot="1" x14ac:dyDescent="0.25">
      <c r="A148" s="30">
        <v>3</v>
      </c>
      <c r="B148" s="31" t="s">
        <v>49</v>
      </c>
      <c r="C148" s="565">
        <v>0</v>
      </c>
      <c r="D148" s="566"/>
      <c r="E148" s="566"/>
      <c r="F148" s="53">
        <v>0</v>
      </c>
      <c r="G148" s="53">
        <v>0</v>
      </c>
      <c r="H148" s="277"/>
      <c r="I148" s="79"/>
      <c r="J148" s="80"/>
      <c r="K148" s="280"/>
      <c r="L148" s="280"/>
      <c r="M148" s="280"/>
      <c r="N148" s="508"/>
      <c r="O148" s="508"/>
      <c r="P148" s="567"/>
    </row>
    <row r="149" spans="1:16" ht="20.100000000000001" customHeight="1" x14ac:dyDescent="0.2">
      <c r="B149" s="258" t="s">
        <v>50</v>
      </c>
      <c r="C149" s="492">
        <f>SUM(C144:E147)-C135</f>
        <v>0</v>
      </c>
      <c r="D149" s="493"/>
      <c r="E149" s="493"/>
      <c r="F149" s="50">
        <f>SUM(F144:F147)-F135</f>
        <v>0</v>
      </c>
      <c r="G149" s="50">
        <f t="shared" ref="G149:I149" si="30">SUM(G144:G147)-G135</f>
        <v>0</v>
      </c>
      <c r="H149" s="50">
        <f t="shared" si="30"/>
        <v>0</v>
      </c>
      <c r="I149" s="50">
        <f t="shared" si="30"/>
        <v>0</v>
      </c>
      <c r="J149" s="17"/>
      <c r="K149" s="17"/>
      <c r="L149" s="17"/>
      <c r="M149" s="17"/>
      <c r="N149" s="494"/>
      <c r="O149" s="494"/>
      <c r="P149" s="494"/>
    </row>
    <row r="150" spans="1:16" ht="20.100000000000001" customHeight="1" x14ac:dyDescent="0.2">
      <c r="C150" s="495"/>
      <c r="D150" s="495"/>
      <c r="E150" s="495"/>
      <c r="N150" s="495"/>
      <c r="O150" s="495"/>
      <c r="P150" s="495"/>
    </row>
    <row r="151" spans="1:16" ht="20.100000000000001" customHeight="1" x14ac:dyDescent="0.2">
      <c r="C151" s="258"/>
      <c r="D151" s="258"/>
      <c r="E151" s="258"/>
      <c r="N151" s="258"/>
      <c r="O151" s="258"/>
      <c r="P151" s="258"/>
    </row>
    <row r="152" spans="1:16" ht="26.25" customHeight="1" x14ac:dyDescent="0.2">
      <c r="C152" s="258"/>
      <c r="D152" s="258"/>
      <c r="E152" s="258"/>
      <c r="N152" s="258"/>
      <c r="O152" s="258"/>
      <c r="P152" s="258"/>
    </row>
    <row r="153" spans="1:16" ht="20.100000000000001" customHeight="1" x14ac:dyDescent="0.2">
      <c r="C153" s="258"/>
      <c r="D153" s="258"/>
      <c r="E153" s="258"/>
      <c r="N153" s="258"/>
      <c r="O153" s="258"/>
      <c r="P153" s="258"/>
    </row>
    <row r="154" spans="1:16" ht="20.100000000000001" customHeight="1" x14ac:dyDescent="0.2">
      <c r="C154" s="258"/>
      <c r="D154" s="258"/>
      <c r="E154" s="258"/>
      <c r="N154" s="258"/>
      <c r="O154" s="258"/>
      <c r="P154" s="258"/>
    </row>
    <row r="155" spans="1:16" ht="20.100000000000001" customHeight="1" x14ac:dyDescent="0.2">
      <c r="C155" s="258"/>
      <c r="D155" s="258"/>
      <c r="E155" s="258"/>
      <c r="N155" s="258"/>
      <c r="O155" s="258"/>
      <c r="P155" s="258"/>
    </row>
    <row r="156" spans="1:16" ht="20.100000000000001" customHeight="1" x14ac:dyDescent="0.2">
      <c r="C156" s="258"/>
      <c r="D156" s="258"/>
      <c r="E156" s="258"/>
      <c r="N156" s="258"/>
      <c r="O156" s="258"/>
      <c r="P156" s="258"/>
    </row>
    <row r="157" spans="1:16" ht="24" customHeight="1" x14ac:dyDescent="0.2">
      <c r="C157" s="258"/>
      <c r="D157" s="258"/>
      <c r="E157" s="258"/>
      <c r="N157" s="258"/>
      <c r="O157" s="258"/>
      <c r="P157" s="258"/>
    </row>
    <row r="158" spans="1:16" x14ac:dyDescent="0.2">
      <c r="C158" s="258"/>
      <c r="D158" s="258"/>
      <c r="E158" s="258"/>
      <c r="N158" s="258"/>
      <c r="O158" s="258"/>
      <c r="P158" s="258"/>
    </row>
    <row r="159" spans="1:16" x14ac:dyDescent="0.2">
      <c r="C159" s="258"/>
      <c r="D159" s="258"/>
      <c r="E159" s="258"/>
      <c r="N159" s="258"/>
      <c r="O159" s="258"/>
      <c r="P159" s="258"/>
    </row>
    <row r="160" spans="1:16" x14ac:dyDescent="0.2">
      <c r="C160" s="258"/>
      <c r="D160" s="258"/>
      <c r="E160" s="258"/>
      <c r="N160" s="258"/>
      <c r="O160" s="258"/>
      <c r="P160" s="258"/>
    </row>
    <row r="161" spans="1:16" ht="12.75" customHeight="1" x14ac:dyDescent="0.2">
      <c r="A161" s="495" t="s">
        <v>0</v>
      </c>
      <c r="B161" s="495"/>
      <c r="F161" s="1" t="s">
        <v>1</v>
      </c>
      <c r="M161" s="571" t="s">
        <v>2</v>
      </c>
      <c r="N161" s="571"/>
      <c r="O161" s="571"/>
      <c r="P161" s="571"/>
    </row>
    <row r="162" spans="1:16" ht="12.75" customHeight="1" x14ac:dyDescent="0.2">
      <c r="A162" s="495" t="s">
        <v>3</v>
      </c>
      <c r="B162" s="495"/>
      <c r="M162" s="571"/>
      <c r="N162" s="571"/>
      <c r="O162" s="571"/>
      <c r="P162" s="571"/>
    </row>
    <row r="163" spans="1:16" x14ac:dyDescent="0.2">
      <c r="A163" s="495" t="s">
        <v>4</v>
      </c>
      <c r="B163" s="495"/>
    </row>
    <row r="164" spans="1:16" ht="20.25" x14ac:dyDescent="0.3">
      <c r="F164" s="555" t="s">
        <v>5</v>
      </c>
      <c r="G164" s="555"/>
      <c r="H164" s="555"/>
      <c r="I164" s="555"/>
      <c r="J164" s="555"/>
      <c r="K164" s="555"/>
      <c r="L164" s="555"/>
    </row>
    <row r="165" spans="1:16" x14ac:dyDescent="0.2">
      <c r="F165" s="556" t="s">
        <v>6</v>
      </c>
      <c r="G165" s="556"/>
      <c r="H165" s="556"/>
      <c r="I165" s="556"/>
      <c r="J165" s="556"/>
      <c r="K165" s="556"/>
      <c r="L165" s="556"/>
    </row>
    <row r="166" spans="1:16" x14ac:dyDescent="0.2">
      <c r="A166" s="1" t="s">
        <v>7</v>
      </c>
      <c r="C166" s="59"/>
      <c r="D166" s="265">
        <v>1</v>
      </c>
      <c r="E166" s="265">
        <v>5</v>
      </c>
      <c r="K166" s="5"/>
      <c r="L166" s="5"/>
      <c r="M166" s="5"/>
      <c r="N166" s="5"/>
      <c r="O166" s="5"/>
      <c r="P166" s="5"/>
    </row>
    <row r="167" spans="1:16" ht="12.75" customHeight="1" x14ac:dyDescent="0.2">
      <c r="A167" s="1" t="s">
        <v>8</v>
      </c>
      <c r="C167" s="60"/>
      <c r="D167" s="10">
        <v>0</v>
      </c>
      <c r="E167" s="10">
        <v>8</v>
      </c>
      <c r="I167" s="543">
        <v>5</v>
      </c>
      <c r="K167" s="5"/>
      <c r="L167" s="44" t="s">
        <v>51</v>
      </c>
      <c r="M167" s="533" t="str">
        <f>M127</f>
        <v>: September</v>
      </c>
      <c r="N167" s="534"/>
      <c r="O167" s="265">
        <f>+O127:P127</f>
        <v>0</v>
      </c>
      <c r="P167" s="265">
        <f>P127</f>
        <v>9</v>
      </c>
    </row>
    <row r="168" spans="1:16" ht="12.75" customHeight="1" x14ac:dyDescent="0.2">
      <c r="A168" s="7" t="s">
        <v>56</v>
      </c>
      <c r="B168" s="7"/>
      <c r="C168" s="83">
        <v>0</v>
      </c>
      <c r="D168" s="83">
        <v>2</v>
      </c>
      <c r="E168" s="83">
        <v>1</v>
      </c>
      <c r="I168" s="543"/>
      <c r="J168" s="259"/>
      <c r="K168" s="5"/>
      <c r="L168" s="44" t="s">
        <v>12</v>
      </c>
      <c r="M168" s="533" t="str">
        <f>M128</f>
        <v>: 2018</v>
      </c>
      <c r="N168" s="534"/>
      <c r="O168" s="265">
        <v>1</v>
      </c>
      <c r="P168" s="265">
        <f>+P128</f>
        <v>8</v>
      </c>
    </row>
    <row r="169" spans="1:16" ht="7.5" customHeight="1" thickBot="1" x14ac:dyDescent="0.25">
      <c r="C169" s="62"/>
      <c r="D169" s="62"/>
      <c r="K169" s="5"/>
      <c r="L169" s="5"/>
      <c r="N169" s="5"/>
      <c r="O169" s="62"/>
      <c r="P169" s="62"/>
    </row>
    <row r="170" spans="1:16" ht="18" customHeight="1" x14ac:dyDescent="0.2">
      <c r="A170" s="539" t="s">
        <v>14</v>
      </c>
      <c r="B170" s="541" t="s">
        <v>15</v>
      </c>
      <c r="C170" s="535" t="s">
        <v>16</v>
      </c>
      <c r="D170" s="536"/>
      <c r="E170" s="536"/>
      <c r="F170" s="536"/>
      <c r="G170" s="536"/>
      <c r="H170" s="536"/>
      <c r="I170" s="537"/>
      <c r="J170" s="538" t="s">
        <v>17</v>
      </c>
      <c r="K170" s="536"/>
      <c r="L170" s="536"/>
      <c r="M170" s="536"/>
      <c r="N170" s="536"/>
      <c r="O170" s="536"/>
      <c r="P170" s="537"/>
    </row>
    <row r="171" spans="1:16" ht="12.75" customHeight="1" x14ac:dyDescent="0.2">
      <c r="A171" s="540"/>
      <c r="B171" s="542"/>
      <c r="C171" s="545" t="s">
        <v>18</v>
      </c>
      <c r="D171" s="546"/>
      <c r="E171" s="546"/>
      <c r="F171" s="10"/>
      <c r="G171" s="10"/>
      <c r="H171" s="10"/>
      <c r="I171" s="260" t="s">
        <v>18</v>
      </c>
      <c r="J171" s="68" t="s">
        <v>18</v>
      </c>
      <c r="K171" s="10"/>
      <c r="L171" s="10"/>
      <c r="M171" s="10"/>
      <c r="N171" s="546" t="s">
        <v>18</v>
      </c>
      <c r="O171" s="546"/>
      <c r="P171" s="547"/>
    </row>
    <row r="172" spans="1:16" ht="12.75" customHeight="1" x14ac:dyDescent="0.2">
      <c r="A172" s="540"/>
      <c r="B172" s="542"/>
      <c r="C172" s="548" t="s">
        <v>9</v>
      </c>
      <c r="D172" s="549"/>
      <c r="E172" s="549"/>
      <c r="F172" s="261" t="s">
        <v>19</v>
      </c>
      <c r="G172" s="261" t="s">
        <v>20</v>
      </c>
      <c r="H172" s="261" t="s">
        <v>21</v>
      </c>
      <c r="I172" s="262" t="s">
        <v>22</v>
      </c>
      <c r="J172" s="70" t="s">
        <v>9</v>
      </c>
      <c r="K172" s="261" t="s">
        <v>19</v>
      </c>
      <c r="L172" s="261" t="s">
        <v>20</v>
      </c>
      <c r="M172" s="261" t="s">
        <v>21</v>
      </c>
      <c r="N172" s="550" t="s">
        <v>22</v>
      </c>
      <c r="O172" s="550"/>
      <c r="P172" s="551"/>
    </row>
    <row r="173" spans="1:16" ht="12.75" customHeight="1" x14ac:dyDescent="0.2">
      <c r="A173" s="540"/>
      <c r="B173" s="542"/>
      <c r="C173" s="552" t="s">
        <v>23</v>
      </c>
      <c r="D173" s="553"/>
      <c r="E173" s="553"/>
      <c r="F173" s="263"/>
      <c r="G173" s="263"/>
      <c r="H173" s="263"/>
      <c r="I173" s="264" t="s">
        <v>24</v>
      </c>
      <c r="J173" s="72" t="s">
        <v>23</v>
      </c>
      <c r="K173" s="263"/>
      <c r="L173" s="263"/>
      <c r="M173" s="263"/>
      <c r="N173" s="553" t="s">
        <v>25</v>
      </c>
      <c r="O173" s="553"/>
      <c r="P173" s="554"/>
    </row>
    <row r="174" spans="1:16" x14ac:dyDescent="0.2">
      <c r="A174" s="100" t="s">
        <v>26</v>
      </c>
      <c r="B174" s="101" t="s">
        <v>27</v>
      </c>
      <c r="C174" s="521" t="s">
        <v>28</v>
      </c>
      <c r="D174" s="522"/>
      <c r="E174" s="522"/>
      <c r="F174" s="266" t="s">
        <v>29</v>
      </c>
      <c r="G174" s="266" t="s">
        <v>30</v>
      </c>
      <c r="H174" s="266" t="s">
        <v>31</v>
      </c>
      <c r="I174" s="103" t="s">
        <v>32</v>
      </c>
      <c r="J174" s="104" t="s">
        <v>33</v>
      </c>
      <c r="K174" s="266" t="s">
        <v>34</v>
      </c>
      <c r="L174" s="266" t="s">
        <v>35</v>
      </c>
      <c r="M174" s="266" t="s">
        <v>36</v>
      </c>
      <c r="N174" s="523" t="s">
        <v>37</v>
      </c>
      <c r="O174" s="522"/>
      <c r="P174" s="524"/>
    </row>
    <row r="175" spans="1:16" ht="30" customHeight="1" x14ac:dyDescent="0.2">
      <c r="A175" s="14"/>
      <c r="B175" s="15" t="s">
        <v>38</v>
      </c>
      <c r="C175" s="525">
        <f>SUM(C177,C180)</f>
        <v>0</v>
      </c>
      <c r="D175" s="526"/>
      <c r="E175" s="526"/>
      <c r="F175" s="267">
        <f>SUM(F177,F180)</f>
        <v>0</v>
      </c>
      <c r="G175" s="267">
        <f>SUM(G177,G180)</f>
        <v>55</v>
      </c>
      <c r="H175" s="267">
        <f>SUM(H177,H180)</f>
        <v>0</v>
      </c>
      <c r="I175" s="16">
        <f>SUM(I177,I180)</f>
        <v>55</v>
      </c>
      <c r="J175" s="16">
        <f>SUM(J177,J180)</f>
        <v>300</v>
      </c>
      <c r="K175" s="16">
        <f t="shared" ref="K175:L175" si="31">SUM(K177,K180)</f>
        <v>0</v>
      </c>
      <c r="L175" s="16">
        <f t="shared" si="31"/>
        <v>803</v>
      </c>
      <c r="M175" s="16">
        <f>SUM(M177,M180)</f>
        <v>0</v>
      </c>
      <c r="N175" s="527">
        <f>SUM(N177,N180)</f>
        <v>1103</v>
      </c>
      <c r="O175" s="528"/>
      <c r="P175" s="529"/>
    </row>
    <row r="176" spans="1:16" ht="25.5" customHeight="1" x14ac:dyDescent="0.2">
      <c r="A176" s="18">
        <v>1</v>
      </c>
      <c r="B176" s="19" t="s">
        <v>39</v>
      </c>
      <c r="C176" s="530"/>
      <c r="D176" s="531"/>
      <c r="E176" s="531"/>
      <c r="F176" s="269"/>
      <c r="G176" s="269"/>
      <c r="H176" s="269"/>
      <c r="I176" s="73"/>
      <c r="J176" s="268"/>
      <c r="K176" s="269"/>
      <c r="L176" s="269"/>
      <c r="M176" s="269"/>
      <c r="N176" s="531"/>
      <c r="O176" s="531"/>
      <c r="P176" s="532"/>
    </row>
    <row r="177" spans="1:19" ht="20.100000000000001" customHeight="1" x14ac:dyDescent="0.2">
      <c r="A177" s="21"/>
      <c r="B177" s="19" t="s">
        <v>40</v>
      </c>
      <c r="C177" s="569">
        <f>SUM(C178:E179)</f>
        <v>0</v>
      </c>
      <c r="D177" s="570"/>
      <c r="E177" s="570"/>
      <c r="F177" s="270">
        <f>SUM(F178:F179)</f>
        <v>0</v>
      </c>
      <c r="G177" s="270">
        <f t="shared" ref="G177:H177" si="32">SUM(G178:G179)</f>
        <v>0</v>
      </c>
      <c r="H177" s="270">
        <f t="shared" si="32"/>
        <v>0</v>
      </c>
      <c r="I177" s="272">
        <f>SUM(C177-F177+G177-H177)</f>
        <v>0</v>
      </c>
      <c r="J177" s="270">
        <f>SUM(J178:J179)</f>
        <v>0</v>
      </c>
      <c r="K177" s="270">
        <f t="shared" ref="K177:M177" si="33">SUM(K178:K179)</f>
        <v>0</v>
      </c>
      <c r="L177" s="270">
        <f t="shared" si="33"/>
        <v>0</v>
      </c>
      <c r="M177" s="270">
        <f t="shared" si="33"/>
        <v>0</v>
      </c>
      <c r="N177" s="514">
        <f>SUM(N178:P179)</f>
        <v>0</v>
      </c>
      <c r="O177" s="514"/>
      <c r="P177" s="568"/>
      <c r="S177" s="1" t="s">
        <v>1</v>
      </c>
    </row>
    <row r="178" spans="1:19" ht="20.100000000000001" customHeight="1" x14ac:dyDescent="0.2">
      <c r="A178" s="21"/>
      <c r="B178" s="23" t="s">
        <v>41</v>
      </c>
      <c r="C178" s="557">
        <v>0</v>
      </c>
      <c r="D178" s="558"/>
      <c r="E178" s="558"/>
      <c r="F178" s="273">
        <v>0</v>
      </c>
      <c r="G178" s="273">
        <v>0</v>
      </c>
      <c r="H178" s="273">
        <v>0</v>
      </c>
      <c r="I178" s="37">
        <f t="shared" ref="I178:I182" si="34">SUM(C178-F178+G178-H178)</f>
        <v>0</v>
      </c>
      <c r="J178" s="284">
        <v>0</v>
      </c>
      <c r="K178" s="284">
        <v>0</v>
      </c>
      <c r="L178" s="284">
        <v>0</v>
      </c>
      <c r="M178" s="284">
        <v>0</v>
      </c>
      <c r="N178" s="514">
        <f>SUM(J178-K178+L178-M178)</f>
        <v>0</v>
      </c>
      <c r="O178" s="514"/>
      <c r="P178" s="568"/>
    </row>
    <row r="179" spans="1:19" ht="20.100000000000001" customHeight="1" x14ac:dyDescent="0.2">
      <c r="A179" s="21"/>
      <c r="B179" s="23" t="s">
        <v>42</v>
      </c>
      <c r="C179" s="557">
        <v>0</v>
      </c>
      <c r="D179" s="558"/>
      <c r="E179" s="558"/>
      <c r="F179" s="273">
        <v>0</v>
      </c>
      <c r="G179" s="273">
        <v>0</v>
      </c>
      <c r="H179" s="273">
        <v>0</v>
      </c>
      <c r="I179" s="37">
        <f t="shared" si="34"/>
        <v>0</v>
      </c>
      <c r="J179" s="284">
        <v>0</v>
      </c>
      <c r="K179" s="284">
        <v>0</v>
      </c>
      <c r="L179" s="284">
        <v>0</v>
      </c>
      <c r="M179" s="284">
        <v>0</v>
      </c>
      <c r="N179" s="514">
        <f>SUM(J179-K179+L179-M179)</f>
        <v>0</v>
      </c>
      <c r="O179" s="514"/>
      <c r="P179" s="568"/>
    </row>
    <row r="180" spans="1:19" ht="20.100000000000001" customHeight="1" x14ac:dyDescent="0.2">
      <c r="A180" s="21"/>
      <c r="B180" s="19" t="s">
        <v>43</v>
      </c>
      <c r="C180" s="569">
        <f>SUM(C181:E182)</f>
        <v>0</v>
      </c>
      <c r="D180" s="570"/>
      <c r="E180" s="570"/>
      <c r="F180" s="270">
        <f>SUM(F181:F182)</f>
        <v>0</v>
      </c>
      <c r="G180" s="270">
        <f t="shared" ref="G180:H180" si="35">SUM(G181:G182)</f>
        <v>55</v>
      </c>
      <c r="H180" s="270">
        <f t="shared" si="35"/>
        <v>0</v>
      </c>
      <c r="I180" s="272">
        <f t="shared" si="34"/>
        <v>55</v>
      </c>
      <c r="J180" s="25">
        <f>SUM(J181:J182)</f>
        <v>300</v>
      </c>
      <c r="K180" s="25">
        <f t="shared" ref="K180:M180" si="36">SUM(K181:K182)</f>
        <v>0</v>
      </c>
      <c r="L180" s="25">
        <f t="shared" si="36"/>
        <v>803</v>
      </c>
      <c r="M180" s="25">
        <f t="shared" si="36"/>
        <v>0</v>
      </c>
      <c r="N180" s="514">
        <f>SUM(N181:P182)</f>
        <v>1103</v>
      </c>
      <c r="O180" s="514"/>
      <c r="P180" s="568"/>
    </row>
    <row r="181" spans="1:19" ht="20.100000000000001" customHeight="1" x14ac:dyDescent="0.2">
      <c r="A181" s="21"/>
      <c r="B181" s="23" t="s">
        <v>41</v>
      </c>
      <c r="C181" s="557">
        <v>0</v>
      </c>
      <c r="D181" s="558"/>
      <c r="E181" s="558"/>
      <c r="F181" s="273">
        <v>0</v>
      </c>
      <c r="G181" s="273">
        <v>40</v>
      </c>
      <c r="H181" s="273">
        <v>0</v>
      </c>
      <c r="I181" s="37">
        <f t="shared" si="34"/>
        <v>40</v>
      </c>
      <c r="J181" s="75">
        <v>200</v>
      </c>
      <c r="K181" s="273">
        <v>0</v>
      </c>
      <c r="L181" s="273">
        <v>0</v>
      </c>
      <c r="M181" s="273">
        <v>0</v>
      </c>
      <c r="N181" s="514">
        <f>SUM(J181-K181+L181-M181)</f>
        <v>200</v>
      </c>
      <c r="O181" s="514"/>
      <c r="P181" s="568"/>
    </row>
    <row r="182" spans="1:19" ht="20.100000000000001" customHeight="1" x14ac:dyDescent="0.2">
      <c r="A182" s="21"/>
      <c r="B182" s="23" t="s">
        <v>42</v>
      </c>
      <c r="C182" s="557">
        <v>0</v>
      </c>
      <c r="D182" s="558"/>
      <c r="E182" s="558"/>
      <c r="F182" s="273">
        <v>0</v>
      </c>
      <c r="G182" s="273">
        <v>15</v>
      </c>
      <c r="H182" s="273">
        <v>0</v>
      </c>
      <c r="I182" s="37">
        <f t="shared" si="34"/>
        <v>15</v>
      </c>
      <c r="J182" s="75">
        <v>100</v>
      </c>
      <c r="K182" s="273">
        <v>0</v>
      </c>
      <c r="L182" s="273">
        <v>803</v>
      </c>
      <c r="M182" s="273">
        <v>0</v>
      </c>
      <c r="N182" s="514">
        <f>SUM(J182-K182+L182-M182)</f>
        <v>903</v>
      </c>
      <c r="O182" s="514"/>
      <c r="P182" s="568"/>
    </row>
    <row r="183" spans="1:19" ht="20.100000000000001" customHeight="1" x14ac:dyDescent="0.2">
      <c r="A183" s="18">
        <v>2</v>
      </c>
      <c r="B183" s="19" t="s">
        <v>44</v>
      </c>
      <c r="C183" s="530"/>
      <c r="D183" s="531"/>
      <c r="E183" s="531"/>
      <c r="F183" s="269"/>
      <c r="G183" s="269"/>
      <c r="H183" s="269"/>
      <c r="I183" s="276"/>
      <c r="J183" s="268"/>
      <c r="K183" s="269"/>
      <c r="L183" s="269"/>
      <c r="M183" s="269"/>
      <c r="N183" s="559"/>
      <c r="O183" s="559"/>
      <c r="P183" s="560"/>
    </row>
    <row r="184" spans="1:19" ht="26.25" customHeight="1" x14ac:dyDescent="0.2">
      <c r="A184" s="21"/>
      <c r="B184" s="23" t="s">
        <v>45</v>
      </c>
      <c r="C184" s="557">
        <v>0</v>
      </c>
      <c r="D184" s="558"/>
      <c r="E184" s="558"/>
      <c r="F184" s="273">
        <v>0</v>
      </c>
      <c r="G184" s="273">
        <v>0</v>
      </c>
      <c r="H184" s="273">
        <v>0</v>
      </c>
      <c r="I184" s="272">
        <f t="shared" ref="I184:I187" si="37">SUM(C184-F184+G184-H184)</f>
        <v>0</v>
      </c>
      <c r="J184" s="268"/>
      <c r="K184" s="269"/>
      <c r="L184" s="269"/>
      <c r="M184" s="269"/>
      <c r="N184" s="559"/>
      <c r="O184" s="559"/>
      <c r="P184" s="560"/>
    </row>
    <row r="185" spans="1:19" ht="20.100000000000001" customHeight="1" x14ac:dyDescent="0.2">
      <c r="A185" s="21"/>
      <c r="B185" s="23" t="s">
        <v>46</v>
      </c>
      <c r="C185" s="557">
        <v>0</v>
      </c>
      <c r="D185" s="558"/>
      <c r="E185" s="558"/>
      <c r="F185" s="273">
        <v>0</v>
      </c>
      <c r="G185" s="273">
        <v>55</v>
      </c>
      <c r="H185" s="273">
        <v>0</v>
      </c>
      <c r="I185" s="272">
        <f t="shared" si="37"/>
        <v>55</v>
      </c>
      <c r="J185" s="268"/>
      <c r="K185" s="269"/>
      <c r="L185" s="269"/>
      <c r="M185" s="269"/>
      <c r="N185" s="559"/>
      <c r="O185" s="559"/>
      <c r="P185" s="560"/>
    </row>
    <row r="186" spans="1:19" ht="20.100000000000001" customHeight="1" x14ac:dyDescent="0.2">
      <c r="A186" s="18"/>
      <c r="B186" s="23" t="s">
        <v>47</v>
      </c>
      <c r="C186" s="557">
        <v>0</v>
      </c>
      <c r="D186" s="558"/>
      <c r="E186" s="558"/>
      <c r="F186" s="273">
        <v>0</v>
      </c>
      <c r="G186" s="273">
        <v>0</v>
      </c>
      <c r="H186" s="273">
        <v>0</v>
      </c>
      <c r="I186" s="272">
        <f t="shared" si="37"/>
        <v>0</v>
      </c>
      <c r="J186" s="268"/>
      <c r="K186" s="269"/>
      <c r="L186" s="269"/>
      <c r="M186" s="269"/>
      <c r="N186" s="559"/>
      <c r="O186" s="559"/>
      <c r="P186" s="560"/>
    </row>
    <row r="187" spans="1:19" ht="20.100000000000001" customHeight="1" x14ac:dyDescent="0.2">
      <c r="A187" s="27"/>
      <c r="B187" s="28" t="s">
        <v>48</v>
      </c>
      <c r="C187" s="561">
        <v>0</v>
      </c>
      <c r="D187" s="562"/>
      <c r="E187" s="562"/>
      <c r="F187" s="275">
        <v>0</v>
      </c>
      <c r="G187" s="275">
        <v>0</v>
      </c>
      <c r="H187" s="275">
        <v>0</v>
      </c>
      <c r="I187" s="272">
        <f t="shared" si="37"/>
        <v>0</v>
      </c>
      <c r="J187" s="78"/>
      <c r="K187" s="29"/>
      <c r="L187" s="29"/>
      <c r="M187" s="29"/>
      <c r="N187" s="563"/>
      <c r="O187" s="563"/>
      <c r="P187" s="564"/>
    </row>
    <row r="188" spans="1:19" ht="20.100000000000001" customHeight="1" thickBot="1" x14ac:dyDescent="0.25">
      <c r="A188" s="30">
        <v>3</v>
      </c>
      <c r="B188" s="31" t="s">
        <v>49</v>
      </c>
      <c r="C188" s="565">
        <v>0</v>
      </c>
      <c r="D188" s="566"/>
      <c r="E188" s="566"/>
      <c r="F188" s="53">
        <v>0</v>
      </c>
      <c r="G188" s="53">
        <v>0</v>
      </c>
      <c r="H188" s="277"/>
      <c r="I188" s="79"/>
      <c r="J188" s="80"/>
      <c r="K188" s="280"/>
      <c r="L188" s="280"/>
      <c r="M188" s="280"/>
      <c r="N188" s="592"/>
      <c r="O188" s="593"/>
      <c r="P188" s="594"/>
    </row>
    <row r="189" spans="1:19" ht="24" customHeight="1" x14ac:dyDescent="0.2">
      <c r="B189" s="258" t="s">
        <v>50</v>
      </c>
      <c r="C189" s="492">
        <f>SUM(C184:E187)-C175</f>
        <v>0</v>
      </c>
      <c r="D189" s="493"/>
      <c r="E189" s="493"/>
      <c r="F189" s="50">
        <f>SUM(F184:F187)-F175</f>
        <v>0</v>
      </c>
      <c r="G189" s="50">
        <f>SUM(G184:G187)-G175</f>
        <v>0</v>
      </c>
      <c r="H189" s="50">
        <f t="shared" ref="H189:I189" si="38">SUM(H184:H187)-H175</f>
        <v>0</v>
      </c>
      <c r="I189" s="50">
        <f t="shared" si="38"/>
        <v>0</v>
      </c>
      <c r="J189" s="17"/>
      <c r="K189" s="17"/>
      <c r="L189" s="17"/>
      <c r="M189" s="17"/>
      <c r="N189" s="494"/>
      <c r="O189" s="494"/>
      <c r="P189" s="494"/>
    </row>
    <row r="190" spans="1:19" x14ac:dyDescent="0.2">
      <c r="C190" s="495"/>
      <c r="D190" s="495"/>
      <c r="E190" s="495"/>
      <c r="N190" s="495"/>
      <c r="O190" s="495"/>
      <c r="P190" s="495"/>
    </row>
    <row r="191" spans="1:19" x14ac:dyDescent="0.2">
      <c r="C191" s="258"/>
      <c r="D191" s="258"/>
      <c r="E191" s="258"/>
      <c r="N191" s="258"/>
      <c r="O191" s="258"/>
      <c r="P191" s="258"/>
    </row>
    <row r="192" spans="1:19" x14ac:dyDescent="0.2">
      <c r="C192" s="258"/>
      <c r="D192" s="258"/>
      <c r="E192" s="258"/>
      <c r="N192" s="258"/>
      <c r="O192" s="258"/>
      <c r="P192" s="258"/>
    </row>
    <row r="193" spans="1:16" ht="12.75" customHeight="1" x14ac:dyDescent="0.2">
      <c r="C193" s="258"/>
      <c r="D193" s="258"/>
      <c r="E193" s="258"/>
      <c r="N193" s="258"/>
      <c r="O193" s="258"/>
      <c r="P193" s="258"/>
    </row>
    <row r="194" spans="1:16" ht="12.75" customHeight="1" x14ac:dyDescent="0.2">
      <c r="C194" s="258"/>
      <c r="D194" s="258"/>
      <c r="E194" s="258"/>
      <c r="N194" s="258"/>
      <c r="O194" s="258"/>
      <c r="P194" s="258"/>
    </row>
    <row r="195" spans="1:16" x14ac:dyDescent="0.2">
      <c r="C195" s="258"/>
      <c r="D195" s="258"/>
      <c r="E195" s="258"/>
      <c r="N195" s="258"/>
      <c r="O195" s="258"/>
      <c r="P195" s="258"/>
    </row>
    <row r="196" spans="1:16" x14ac:dyDescent="0.2">
      <c r="C196" s="258"/>
      <c r="D196" s="258"/>
      <c r="E196" s="258"/>
      <c r="N196" s="258"/>
      <c r="O196" s="258"/>
      <c r="P196" s="258"/>
    </row>
    <row r="197" spans="1:16" x14ac:dyDescent="0.2">
      <c r="C197" s="258"/>
      <c r="D197" s="258"/>
      <c r="E197" s="258"/>
      <c r="N197" s="258"/>
      <c r="O197" s="258"/>
      <c r="P197" s="258"/>
    </row>
    <row r="198" spans="1:16" x14ac:dyDescent="0.2">
      <c r="C198" s="258"/>
      <c r="D198" s="258"/>
      <c r="E198" s="258"/>
      <c r="N198" s="258"/>
      <c r="O198" s="258"/>
      <c r="P198" s="258"/>
    </row>
    <row r="199" spans="1:16" ht="12.75" customHeight="1" x14ac:dyDescent="0.2">
      <c r="C199" s="258"/>
      <c r="D199" s="258"/>
      <c r="E199" s="258"/>
      <c r="N199" s="258"/>
      <c r="O199" s="258"/>
      <c r="P199" s="258"/>
    </row>
    <row r="200" spans="1:16" ht="12.75" customHeight="1" x14ac:dyDescent="0.2">
      <c r="C200" s="258"/>
      <c r="D200" s="258"/>
      <c r="E200" s="258"/>
      <c r="N200" s="258"/>
      <c r="O200" s="258"/>
      <c r="P200" s="258"/>
    </row>
    <row r="201" spans="1:16" ht="7.5" customHeight="1" x14ac:dyDescent="0.2">
      <c r="A201" s="495" t="s">
        <v>0</v>
      </c>
      <c r="B201" s="495"/>
      <c r="F201" s="1" t="s">
        <v>1</v>
      </c>
      <c r="M201" s="571" t="s">
        <v>2</v>
      </c>
      <c r="N201" s="571"/>
      <c r="O201" s="571"/>
      <c r="P201" s="571"/>
    </row>
    <row r="202" spans="1:16" ht="18" customHeight="1" x14ac:dyDescent="0.2">
      <c r="A202" s="495" t="s">
        <v>3</v>
      </c>
      <c r="B202" s="495"/>
      <c r="M202" s="571"/>
      <c r="N202" s="571"/>
      <c r="O202" s="571"/>
      <c r="P202" s="571"/>
    </row>
    <row r="203" spans="1:16" ht="12.75" customHeight="1" x14ac:dyDescent="0.2">
      <c r="A203" s="495" t="s">
        <v>4</v>
      </c>
      <c r="B203" s="495"/>
    </row>
    <row r="204" spans="1:16" ht="20.25" x14ac:dyDescent="0.3">
      <c r="F204" s="555" t="s">
        <v>5</v>
      </c>
      <c r="G204" s="555"/>
      <c r="H204" s="555"/>
      <c r="I204" s="555"/>
      <c r="J204" s="555"/>
      <c r="K204" s="555"/>
      <c r="L204" s="555"/>
    </row>
    <row r="205" spans="1:16" x14ac:dyDescent="0.2">
      <c r="F205" s="556" t="s">
        <v>6</v>
      </c>
      <c r="G205" s="556"/>
      <c r="H205" s="556"/>
      <c r="I205" s="556"/>
      <c r="J205" s="556"/>
      <c r="K205" s="556"/>
      <c r="L205" s="556"/>
    </row>
    <row r="206" spans="1:16" x14ac:dyDescent="0.2">
      <c r="A206" s="1" t="s">
        <v>7</v>
      </c>
      <c r="C206" s="59"/>
      <c r="D206" s="265">
        <v>1</v>
      </c>
      <c r="E206" s="265">
        <v>5</v>
      </c>
      <c r="K206" s="5"/>
      <c r="L206" s="5"/>
      <c r="M206" s="5"/>
      <c r="N206" s="5"/>
      <c r="O206" s="5"/>
      <c r="P206" s="5"/>
    </row>
    <row r="207" spans="1:16" ht="30" customHeight="1" x14ac:dyDescent="0.2">
      <c r="A207" s="1" t="s">
        <v>8</v>
      </c>
      <c r="C207" s="60"/>
      <c r="D207" s="10">
        <v>0</v>
      </c>
      <c r="E207" s="10">
        <v>8</v>
      </c>
      <c r="I207" s="543">
        <v>6</v>
      </c>
      <c r="K207" s="5"/>
      <c r="L207" s="44" t="s">
        <v>51</v>
      </c>
      <c r="M207" s="533" t="str">
        <f>M167</f>
        <v>: September</v>
      </c>
      <c r="N207" s="534"/>
      <c r="O207" s="265">
        <f>+O167:P167</f>
        <v>0</v>
      </c>
      <c r="P207" s="265">
        <f>P167</f>
        <v>9</v>
      </c>
    </row>
    <row r="208" spans="1:16" ht="25.5" customHeight="1" x14ac:dyDescent="0.2">
      <c r="A208" s="7" t="s">
        <v>58</v>
      </c>
      <c r="B208" s="7"/>
      <c r="C208" s="265">
        <v>0</v>
      </c>
      <c r="D208" s="265">
        <v>4</v>
      </c>
      <c r="E208" s="265">
        <v>1</v>
      </c>
      <c r="I208" s="543"/>
      <c r="J208" s="259"/>
      <c r="K208" s="5"/>
      <c r="L208" s="44" t="s">
        <v>12</v>
      </c>
      <c r="M208" s="533" t="str">
        <f>M168</f>
        <v>: 2018</v>
      </c>
      <c r="N208" s="534"/>
      <c r="O208" s="265">
        <v>1</v>
      </c>
      <c r="P208" s="265">
        <f>+P168</f>
        <v>8</v>
      </c>
    </row>
    <row r="209" spans="1:18" ht="20.100000000000001" customHeight="1" thickBot="1" x14ac:dyDescent="0.25">
      <c r="C209" s="62"/>
      <c r="D209" s="62"/>
      <c r="K209" s="5"/>
      <c r="L209" s="5"/>
      <c r="N209" s="5"/>
      <c r="O209" s="62"/>
      <c r="P209" s="62"/>
    </row>
    <row r="210" spans="1:18" ht="20.100000000000001" customHeight="1" x14ac:dyDescent="0.2">
      <c r="A210" s="539" t="s">
        <v>14</v>
      </c>
      <c r="B210" s="541" t="s">
        <v>15</v>
      </c>
      <c r="C210" s="535" t="s">
        <v>16</v>
      </c>
      <c r="D210" s="536"/>
      <c r="E210" s="536"/>
      <c r="F210" s="536"/>
      <c r="G210" s="536"/>
      <c r="H210" s="536"/>
      <c r="I210" s="537"/>
      <c r="J210" s="538" t="s">
        <v>17</v>
      </c>
      <c r="K210" s="536"/>
      <c r="L210" s="536"/>
      <c r="M210" s="536"/>
      <c r="N210" s="536"/>
      <c r="O210" s="536"/>
      <c r="P210" s="537"/>
    </row>
    <row r="211" spans="1:18" ht="20.100000000000001" customHeight="1" x14ac:dyDescent="0.2">
      <c r="A211" s="540"/>
      <c r="B211" s="542"/>
      <c r="C211" s="545" t="s">
        <v>18</v>
      </c>
      <c r="D211" s="546"/>
      <c r="E211" s="546"/>
      <c r="F211" s="10"/>
      <c r="G211" s="10"/>
      <c r="H211" s="10"/>
      <c r="I211" s="260" t="s">
        <v>18</v>
      </c>
      <c r="J211" s="68" t="s">
        <v>18</v>
      </c>
      <c r="K211" s="10"/>
      <c r="L211" s="10"/>
      <c r="M211" s="10"/>
      <c r="N211" s="546" t="s">
        <v>18</v>
      </c>
      <c r="O211" s="546"/>
      <c r="P211" s="547"/>
    </row>
    <row r="212" spans="1:18" ht="20.100000000000001" customHeight="1" x14ac:dyDescent="0.2">
      <c r="A212" s="540"/>
      <c r="B212" s="542"/>
      <c r="C212" s="548" t="s">
        <v>9</v>
      </c>
      <c r="D212" s="549"/>
      <c r="E212" s="549"/>
      <c r="F212" s="261" t="s">
        <v>19</v>
      </c>
      <c r="G212" s="261" t="s">
        <v>20</v>
      </c>
      <c r="H212" s="261" t="s">
        <v>21</v>
      </c>
      <c r="I212" s="262" t="s">
        <v>22</v>
      </c>
      <c r="J212" s="70" t="s">
        <v>9</v>
      </c>
      <c r="K212" s="261" t="s">
        <v>19</v>
      </c>
      <c r="L212" s="261" t="s">
        <v>20</v>
      </c>
      <c r="M212" s="261" t="s">
        <v>21</v>
      </c>
      <c r="N212" s="550" t="s">
        <v>22</v>
      </c>
      <c r="O212" s="550"/>
      <c r="P212" s="551"/>
    </row>
    <row r="213" spans="1:18" ht="20.100000000000001" customHeight="1" x14ac:dyDescent="0.2">
      <c r="A213" s="540"/>
      <c r="B213" s="542"/>
      <c r="C213" s="552" t="s">
        <v>23</v>
      </c>
      <c r="D213" s="553"/>
      <c r="E213" s="553"/>
      <c r="F213" s="263"/>
      <c r="G213" s="263"/>
      <c r="H213" s="263"/>
      <c r="I213" s="264" t="s">
        <v>24</v>
      </c>
      <c r="J213" s="72" t="s">
        <v>23</v>
      </c>
      <c r="K213" s="263"/>
      <c r="L213" s="263"/>
      <c r="M213" s="263"/>
      <c r="N213" s="553" t="s">
        <v>25</v>
      </c>
      <c r="O213" s="553"/>
      <c r="P213" s="554"/>
    </row>
    <row r="214" spans="1:18" ht="20.100000000000001" customHeight="1" x14ac:dyDescent="0.2">
      <c r="A214" s="100" t="s">
        <v>26</v>
      </c>
      <c r="B214" s="101" t="s">
        <v>27</v>
      </c>
      <c r="C214" s="521" t="s">
        <v>28</v>
      </c>
      <c r="D214" s="522"/>
      <c r="E214" s="522"/>
      <c r="F214" s="266" t="s">
        <v>29</v>
      </c>
      <c r="G214" s="266" t="s">
        <v>30</v>
      </c>
      <c r="H214" s="266" t="s">
        <v>31</v>
      </c>
      <c r="I214" s="103" t="s">
        <v>32</v>
      </c>
      <c r="J214" s="104" t="s">
        <v>33</v>
      </c>
      <c r="K214" s="266" t="s">
        <v>34</v>
      </c>
      <c r="L214" s="266" t="s">
        <v>35</v>
      </c>
      <c r="M214" s="266" t="s">
        <v>36</v>
      </c>
      <c r="N214" s="523" t="s">
        <v>37</v>
      </c>
      <c r="O214" s="522"/>
      <c r="P214" s="524"/>
    </row>
    <row r="215" spans="1:18" ht="20.100000000000001" customHeight="1" x14ac:dyDescent="0.2">
      <c r="A215" s="14"/>
      <c r="B215" s="15" t="s">
        <v>38</v>
      </c>
      <c r="C215" s="584">
        <f>SUM(C217,C220)</f>
        <v>110</v>
      </c>
      <c r="D215" s="585"/>
      <c r="E215" s="585"/>
      <c r="F215" s="267">
        <f>SUM(F217,F220)</f>
        <v>0</v>
      </c>
      <c r="G215" s="267">
        <f>SUM(G217,G220)</f>
        <v>0</v>
      </c>
      <c r="H215" s="267">
        <f>SUM(H217,H220)</f>
        <v>0</v>
      </c>
      <c r="I215" s="84">
        <f>SUM(I217,I220)</f>
        <v>110</v>
      </c>
      <c r="J215" s="84">
        <f>SUM(J217,J220)</f>
        <v>174</v>
      </c>
      <c r="K215" s="16">
        <f t="shared" ref="K215:N215" si="39">SUM(K217,K220)</f>
        <v>0</v>
      </c>
      <c r="L215" s="84">
        <f t="shared" si="39"/>
        <v>376</v>
      </c>
      <c r="M215" s="16">
        <f t="shared" si="39"/>
        <v>0</v>
      </c>
      <c r="N215" s="527">
        <f t="shared" si="39"/>
        <v>550</v>
      </c>
      <c r="O215" s="528"/>
      <c r="P215" s="529"/>
    </row>
    <row r="216" spans="1:18" ht="26.25" customHeight="1" x14ac:dyDescent="0.2">
      <c r="A216" s="18">
        <v>1</v>
      </c>
      <c r="B216" s="19" t="s">
        <v>39</v>
      </c>
      <c r="C216" s="586"/>
      <c r="D216" s="587"/>
      <c r="E216" s="587"/>
      <c r="F216" s="269"/>
      <c r="G216" s="269"/>
      <c r="H216" s="269"/>
      <c r="I216" s="73"/>
      <c r="J216" s="269"/>
      <c r="K216" s="269"/>
      <c r="L216" s="290"/>
      <c r="M216" s="269"/>
      <c r="N216" s="531"/>
      <c r="O216" s="531"/>
      <c r="P216" s="532"/>
    </row>
    <row r="217" spans="1:18" ht="20.100000000000001" customHeight="1" x14ac:dyDescent="0.2">
      <c r="A217" s="21"/>
      <c r="B217" s="19" t="s">
        <v>40</v>
      </c>
      <c r="C217" s="580">
        <f>SUM(C218:E219)</f>
        <v>0</v>
      </c>
      <c r="D217" s="581"/>
      <c r="E217" s="581"/>
      <c r="F217" s="270">
        <f>SUM(F218:F219)</f>
        <v>0</v>
      </c>
      <c r="G217" s="270">
        <f t="shared" ref="G217:H217" si="40">SUM(G218:G219)</f>
        <v>0</v>
      </c>
      <c r="H217" s="270">
        <f t="shared" si="40"/>
        <v>0</v>
      </c>
      <c r="I217" s="272">
        <f>SUM(C217-F217+G217-H217)</f>
        <v>0</v>
      </c>
      <c r="J217" s="285">
        <f>SUM(J218:J219)</f>
        <v>0</v>
      </c>
      <c r="K217" s="270">
        <f t="shared" ref="K217:M217" si="41">SUM(K218:K219)</f>
        <v>0</v>
      </c>
      <c r="L217" s="287">
        <f t="shared" si="41"/>
        <v>0</v>
      </c>
      <c r="M217" s="270">
        <f t="shared" si="41"/>
        <v>0</v>
      </c>
      <c r="N217" s="514">
        <f>SUM(N218:P219)</f>
        <v>0</v>
      </c>
      <c r="O217" s="514"/>
      <c r="P217" s="568"/>
    </row>
    <row r="218" spans="1:18" ht="20.100000000000001" customHeight="1" x14ac:dyDescent="0.2">
      <c r="A218" s="21"/>
      <c r="B218" s="23" t="s">
        <v>41</v>
      </c>
      <c r="C218" s="582">
        <v>0</v>
      </c>
      <c r="D218" s="583"/>
      <c r="E218" s="583"/>
      <c r="F218" s="273">
        <v>0</v>
      </c>
      <c r="G218" s="273">
        <v>0</v>
      </c>
      <c r="H218" s="273">
        <v>0</v>
      </c>
      <c r="I218" s="37">
        <f t="shared" ref="I218:I222" si="42">SUM(C218-F218+G218-H218)</f>
        <v>0</v>
      </c>
      <c r="J218" s="284">
        <v>0</v>
      </c>
      <c r="K218" s="284">
        <v>0</v>
      </c>
      <c r="L218" s="289">
        <v>0</v>
      </c>
      <c r="M218" s="284">
        <v>0</v>
      </c>
      <c r="N218" s="514">
        <f>SUM(J218-K218+L218-M218)</f>
        <v>0</v>
      </c>
      <c r="O218" s="514"/>
      <c r="P218" s="568"/>
    </row>
    <row r="219" spans="1:18" ht="20.100000000000001" customHeight="1" x14ac:dyDescent="0.2">
      <c r="A219" s="21"/>
      <c r="B219" s="23" t="s">
        <v>42</v>
      </c>
      <c r="C219" s="582">
        <v>0</v>
      </c>
      <c r="D219" s="583"/>
      <c r="E219" s="583"/>
      <c r="F219" s="273">
        <v>0</v>
      </c>
      <c r="G219" s="273">
        <v>0</v>
      </c>
      <c r="H219" s="273">
        <v>0</v>
      </c>
      <c r="I219" s="37">
        <f t="shared" si="42"/>
        <v>0</v>
      </c>
      <c r="J219" s="284">
        <v>0</v>
      </c>
      <c r="K219" s="284">
        <v>0</v>
      </c>
      <c r="L219" s="289">
        <v>0</v>
      </c>
      <c r="M219" s="284">
        <v>0</v>
      </c>
      <c r="N219" s="514">
        <f>SUM(J219-K219+L219-M219)</f>
        <v>0</v>
      </c>
      <c r="O219" s="514"/>
      <c r="P219" s="568"/>
    </row>
    <row r="220" spans="1:18" ht="20.100000000000001" customHeight="1" x14ac:dyDescent="0.2">
      <c r="A220" s="21"/>
      <c r="B220" s="19" t="s">
        <v>43</v>
      </c>
      <c r="C220" s="580">
        <f>SUM(C221:E222)</f>
        <v>110</v>
      </c>
      <c r="D220" s="581"/>
      <c r="E220" s="581"/>
      <c r="F220" s="270">
        <f>SUM(F221:F222)</f>
        <v>0</v>
      </c>
      <c r="G220" s="270">
        <f t="shared" ref="G220:H220" si="43">SUM(G221:G222)</f>
        <v>0</v>
      </c>
      <c r="H220" s="270">
        <f t="shared" si="43"/>
        <v>0</v>
      </c>
      <c r="I220" s="281">
        <f t="shared" si="42"/>
        <v>110</v>
      </c>
      <c r="J220" s="133">
        <f>SUM(J221:J222)</f>
        <v>174</v>
      </c>
      <c r="K220" s="25">
        <f t="shared" ref="K220:M220" si="44">SUM(K221:K222)</f>
        <v>0</v>
      </c>
      <c r="L220" s="133">
        <f t="shared" si="44"/>
        <v>376</v>
      </c>
      <c r="M220" s="25">
        <f t="shared" si="44"/>
        <v>0</v>
      </c>
      <c r="N220" s="514">
        <f>SUM(N221:P222)</f>
        <v>550</v>
      </c>
      <c r="O220" s="514"/>
      <c r="P220" s="568"/>
    </row>
    <row r="221" spans="1:18" ht="24" customHeight="1" x14ac:dyDescent="0.2">
      <c r="A221" s="21">
        <v>46</v>
      </c>
      <c r="B221" s="23" t="s">
        <v>41</v>
      </c>
      <c r="C221" s="582">
        <v>50</v>
      </c>
      <c r="D221" s="583"/>
      <c r="E221" s="583"/>
      <c r="F221" s="273">
        <v>0</v>
      </c>
      <c r="G221" s="273">
        <v>0</v>
      </c>
      <c r="H221" s="273">
        <v>0</v>
      </c>
      <c r="I221" s="86">
        <f t="shared" si="42"/>
        <v>50</v>
      </c>
      <c r="J221" s="134">
        <v>174</v>
      </c>
      <c r="K221" s="273">
        <v>0</v>
      </c>
      <c r="L221" s="288">
        <v>176</v>
      </c>
      <c r="M221" s="273">
        <v>0</v>
      </c>
      <c r="N221" s="514">
        <f>SUM(J221-K221+L221-M221)</f>
        <v>350</v>
      </c>
      <c r="O221" s="514"/>
      <c r="P221" s="568"/>
      <c r="R221" s="1" t="s">
        <v>1</v>
      </c>
    </row>
    <row r="222" spans="1:18" ht="15" x14ac:dyDescent="0.2">
      <c r="A222" s="21">
        <v>52</v>
      </c>
      <c r="B222" s="23" t="s">
        <v>42</v>
      </c>
      <c r="C222" s="582">
        <v>60</v>
      </c>
      <c r="D222" s="583"/>
      <c r="E222" s="583"/>
      <c r="F222" s="273">
        <v>0</v>
      </c>
      <c r="G222" s="273">
        <v>0</v>
      </c>
      <c r="H222" s="273">
        <v>0</v>
      </c>
      <c r="I222" s="86">
        <f t="shared" si="42"/>
        <v>60</v>
      </c>
      <c r="J222" s="134">
        <v>0</v>
      </c>
      <c r="K222" s="273">
        <v>0</v>
      </c>
      <c r="L222" s="288">
        <v>200</v>
      </c>
      <c r="M222" s="273">
        <v>0</v>
      </c>
      <c r="N222" s="514">
        <f>SUM(J222-K222+L222-M222)</f>
        <v>200</v>
      </c>
      <c r="O222" s="514"/>
      <c r="P222" s="568"/>
    </row>
    <row r="223" spans="1:18" x14ac:dyDescent="0.2">
      <c r="A223" s="18">
        <v>2</v>
      </c>
      <c r="B223" s="19" t="s">
        <v>44</v>
      </c>
      <c r="C223" s="586"/>
      <c r="D223" s="587"/>
      <c r="E223" s="587"/>
      <c r="F223" s="269"/>
      <c r="G223" s="269"/>
      <c r="H223" s="269"/>
      <c r="I223" s="276"/>
      <c r="J223" s="269"/>
      <c r="K223" s="269"/>
      <c r="L223" s="269"/>
      <c r="M223" s="269"/>
      <c r="N223" s="559"/>
      <c r="O223" s="559"/>
      <c r="P223" s="560"/>
    </row>
    <row r="224" spans="1:18" ht="14.25" x14ac:dyDescent="0.2">
      <c r="A224" s="21"/>
      <c r="B224" s="23" t="s">
        <v>45</v>
      </c>
      <c r="C224" s="582">
        <v>0</v>
      </c>
      <c r="D224" s="583"/>
      <c r="E224" s="583"/>
      <c r="F224" s="273">
        <v>0</v>
      </c>
      <c r="G224" s="273">
        <v>0</v>
      </c>
      <c r="H224" s="273">
        <v>0</v>
      </c>
      <c r="I224" s="272">
        <f t="shared" ref="I224:I227" si="45">SUM(C224-F224+G224-H224)</f>
        <v>0</v>
      </c>
      <c r="J224" s="269"/>
      <c r="K224" s="269"/>
      <c r="L224" s="269"/>
      <c r="M224" s="269"/>
      <c r="N224" s="559"/>
      <c r="O224" s="559"/>
      <c r="P224" s="560"/>
    </row>
    <row r="225" spans="1:16" ht="12.75" customHeight="1" x14ac:dyDescent="0.2">
      <c r="A225" s="21"/>
      <c r="B225" s="23" t="s">
        <v>46</v>
      </c>
      <c r="C225" s="582">
        <v>110</v>
      </c>
      <c r="D225" s="583"/>
      <c r="E225" s="583"/>
      <c r="F225" s="273">
        <v>0</v>
      </c>
      <c r="G225" s="273">
        <v>0</v>
      </c>
      <c r="H225" s="273">
        <v>0</v>
      </c>
      <c r="I225" s="281">
        <f t="shared" si="45"/>
        <v>110</v>
      </c>
      <c r="J225" s="269"/>
      <c r="K225" s="269"/>
      <c r="L225" s="269"/>
      <c r="M225" s="269"/>
      <c r="N225" s="559"/>
      <c r="O225" s="559"/>
      <c r="P225" s="560"/>
    </row>
    <row r="226" spans="1:16" ht="12.75" customHeight="1" x14ac:dyDescent="0.2">
      <c r="A226" s="18"/>
      <c r="B226" s="23" t="s">
        <v>47</v>
      </c>
      <c r="C226" s="582">
        <v>0</v>
      </c>
      <c r="D226" s="583"/>
      <c r="E226" s="583"/>
      <c r="F226" s="273">
        <v>0</v>
      </c>
      <c r="G226" s="273">
        <v>0</v>
      </c>
      <c r="H226" s="273">
        <v>0</v>
      </c>
      <c r="I226" s="272">
        <f t="shared" si="45"/>
        <v>0</v>
      </c>
      <c r="J226" s="269"/>
      <c r="K226" s="269"/>
      <c r="L226" s="269"/>
      <c r="M226" s="269"/>
      <c r="N226" s="559"/>
      <c r="O226" s="559"/>
      <c r="P226" s="560"/>
    </row>
    <row r="227" spans="1:16" ht="14.25" x14ac:dyDescent="0.2">
      <c r="A227" s="27"/>
      <c r="B227" s="28" t="s">
        <v>48</v>
      </c>
      <c r="C227" s="588">
        <v>0</v>
      </c>
      <c r="D227" s="589"/>
      <c r="E227" s="589"/>
      <c r="F227" s="275">
        <v>0</v>
      </c>
      <c r="G227" s="275">
        <v>0</v>
      </c>
      <c r="H227" s="275">
        <v>0</v>
      </c>
      <c r="I227" s="272">
        <f t="shared" si="45"/>
        <v>0</v>
      </c>
      <c r="J227" s="29"/>
      <c r="K227" s="29"/>
      <c r="L227" s="29"/>
      <c r="M227" s="29"/>
      <c r="N227" s="563"/>
      <c r="O227" s="563"/>
      <c r="P227" s="564"/>
    </row>
    <row r="228" spans="1:16" ht="15" thickBot="1" x14ac:dyDescent="0.25">
      <c r="A228" s="30">
        <v>3</v>
      </c>
      <c r="B228" s="31" t="s">
        <v>49</v>
      </c>
      <c r="C228" s="590">
        <v>0</v>
      </c>
      <c r="D228" s="591"/>
      <c r="E228" s="591"/>
      <c r="F228" s="53">
        <v>0</v>
      </c>
      <c r="G228" s="53">
        <v>0</v>
      </c>
      <c r="H228" s="277"/>
      <c r="I228" s="79"/>
      <c r="J228" s="280"/>
      <c r="K228" s="280"/>
      <c r="L228" s="280"/>
      <c r="M228" s="280"/>
      <c r="N228" s="508"/>
      <c r="O228" s="508"/>
      <c r="P228" s="567"/>
    </row>
    <row r="229" spans="1:16" x14ac:dyDescent="0.2">
      <c r="B229" s="258" t="s">
        <v>50</v>
      </c>
      <c r="C229" s="492">
        <f>SUM(C224:E227)-C215</f>
        <v>0</v>
      </c>
      <c r="D229" s="493"/>
      <c r="E229" s="493"/>
      <c r="F229" s="50">
        <f>SUM(F224:F227)-F215</f>
        <v>0</v>
      </c>
      <c r="G229" s="50">
        <f t="shared" ref="G229:I229" si="46">SUM(G224:G227)-G215</f>
        <v>0</v>
      </c>
      <c r="H229" s="50">
        <f t="shared" si="46"/>
        <v>0</v>
      </c>
      <c r="I229" s="50">
        <f t="shared" si="46"/>
        <v>0</v>
      </c>
      <c r="J229" s="17"/>
      <c r="K229" s="17"/>
      <c r="L229" s="17"/>
      <c r="M229" s="17"/>
      <c r="N229" s="494"/>
      <c r="O229" s="494"/>
      <c r="P229" s="494"/>
    </row>
    <row r="230" spans="1:16" x14ac:dyDescent="0.2">
      <c r="C230" s="495"/>
      <c r="D230" s="495"/>
      <c r="E230" s="495"/>
      <c r="K230" s="1" t="s">
        <v>59</v>
      </c>
      <c r="N230" s="495"/>
      <c r="O230" s="495"/>
      <c r="P230" s="495"/>
    </row>
    <row r="231" spans="1:16" ht="12.75" customHeight="1" x14ac:dyDescent="0.2">
      <c r="C231" s="258"/>
      <c r="D231" s="258"/>
      <c r="E231" s="258"/>
      <c r="N231" s="258"/>
      <c r="O231" s="258"/>
      <c r="P231" s="258"/>
    </row>
    <row r="232" spans="1:16" ht="12.75" customHeight="1" x14ac:dyDescent="0.2">
      <c r="C232" s="258"/>
      <c r="D232" s="258"/>
      <c r="E232" s="258"/>
      <c r="N232" s="258"/>
      <c r="O232" s="258"/>
      <c r="P232" s="258"/>
    </row>
    <row r="233" spans="1:16" ht="7.5" customHeight="1" x14ac:dyDescent="0.2">
      <c r="C233" s="258"/>
      <c r="D233" s="258"/>
      <c r="E233" s="258"/>
      <c r="N233" s="258"/>
      <c r="O233" s="258"/>
      <c r="P233" s="258"/>
    </row>
    <row r="234" spans="1:16" ht="18" customHeight="1" x14ac:dyDescent="0.2">
      <c r="C234" s="258"/>
      <c r="D234" s="258"/>
      <c r="E234" s="258"/>
      <c r="N234" s="258"/>
      <c r="O234" s="258"/>
      <c r="P234" s="258"/>
    </row>
    <row r="235" spans="1:16" ht="12.75" customHeight="1" x14ac:dyDescent="0.2">
      <c r="C235" s="258"/>
      <c r="D235" s="258"/>
      <c r="E235" s="258"/>
      <c r="N235" s="258"/>
      <c r="O235" s="258"/>
      <c r="P235" s="258"/>
    </row>
    <row r="236" spans="1:16" ht="12.75" customHeight="1" x14ac:dyDescent="0.2">
      <c r="C236" s="258"/>
      <c r="D236" s="258"/>
      <c r="E236" s="258"/>
      <c r="N236" s="258"/>
      <c r="O236" s="258"/>
      <c r="P236" s="258"/>
    </row>
    <row r="237" spans="1:16" ht="12.75" customHeight="1" x14ac:dyDescent="0.2">
      <c r="C237" s="258"/>
      <c r="D237" s="258"/>
      <c r="E237" s="258"/>
      <c r="N237" s="258"/>
      <c r="O237" s="258"/>
      <c r="P237" s="258"/>
    </row>
    <row r="238" spans="1:16" x14ac:dyDescent="0.2">
      <c r="C238" s="258"/>
      <c r="D238" s="258"/>
      <c r="E238" s="258"/>
      <c r="N238" s="258"/>
      <c r="O238" s="258"/>
      <c r="P238" s="258"/>
    </row>
    <row r="239" spans="1:16" ht="30" customHeight="1" x14ac:dyDescent="0.2">
      <c r="C239" s="258"/>
      <c r="D239" s="258"/>
      <c r="E239" s="258"/>
      <c r="N239" s="258"/>
      <c r="O239" s="258"/>
      <c r="P239" s="258"/>
    </row>
    <row r="240" spans="1:16" ht="25.5" customHeight="1" x14ac:dyDescent="0.2">
      <c r="C240" s="258"/>
      <c r="D240" s="258"/>
      <c r="E240" s="258"/>
      <c r="N240" s="258"/>
      <c r="O240" s="258"/>
      <c r="P240" s="258"/>
    </row>
    <row r="241" spans="1:16" ht="20.100000000000001" customHeight="1" x14ac:dyDescent="0.2">
      <c r="A241" s="495" t="s">
        <v>0</v>
      </c>
      <c r="B241" s="495"/>
      <c r="F241" s="1" t="s">
        <v>1</v>
      </c>
      <c r="M241" s="571" t="s">
        <v>2</v>
      </c>
      <c r="N241" s="571"/>
      <c r="O241" s="571"/>
      <c r="P241" s="571"/>
    </row>
    <row r="242" spans="1:16" ht="20.100000000000001" customHeight="1" x14ac:dyDescent="0.2">
      <c r="A242" s="495" t="s">
        <v>3</v>
      </c>
      <c r="B242" s="495"/>
      <c r="M242" s="571"/>
      <c r="N242" s="571"/>
      <c r="O242" s="571"/>
      <c r="P242" s="571"/>
    </row>
    <row r="243" spans="1:16" ht="20.100000000000001" customHeight="1" x14ac:dyDescent="0.2">
      <c r="A243" s="495" t="s">
        <v>4</v>
      </c>
      <c r="B243" s="495"/>
    </row>
    <row r="244" spans="1:16" ht="20.100000000000001" customHeight="1" x14ac:dyDescent="0.3">
      <c r="F244" s="555" t="s">
        <v>5</v>
      </c>
      <c r="G244" s="555"/>
      <c r="H244" s="555"/>
      <c r="I244" s="555"/>
      <c r="J244" s="555"/>
      <c r="K244" s="555"/>
      <c r="L244" s="555"/>
    </row>
    <row r="245" spans="1:16" ht="20.100000000000001" customHeight="1" x14ac:dyDescent="0.2">
      <c r="F245" s="556" t="s">
        <v>6</v>
      </c>
      <c r="G245" s="556"/>
      <c r="H245" s="556"/>
      <c r="I245" s="556"/>
      <c r="J245" s="556"/>
      <c r="K245" s="556"/>
      <c r="L245" s="556"/>
    </row>
    <row r="246" spans="1:16" ht="20.100000000000001" customHeight="1" x14ac:dyDescent="0.2">
      <c r="A246" s="1" t="s">
        <v>7</v>
      </c>
      <c r="C246" s="59"/>
      <c r="D246" s="265">
        <v>1</v>
      </c>
      <c r="E246" s="265">
        <v>5</v>
      </c>
      <c r="K246" s="5"/>
      <c r="L246" s="5"/>
      <c r="M246" s="5"/>
      <c r="N246" s="5"/>
      <c r="O246" s="5"/>
      <c r="P246" s="5"/>
    </row>
    <row r="247" spans="1:16" ht="20.100000000000001" customHeight="1" x14ac:dyDescent="0.2">
      <c r="A247" s="1" t="s">
        <v>8</v>
      </c>
      <c r="C247" s="60"/>
      <c r="D247" s="10">
        <v>0</v>
      </c>
      <c r="E247" s="10">
        <v>8</v>
      </c>
      <c r="I247" s="543">
        <v>7</v>
      </c>
      <c r="K247" s="5"/>
      <c r="L247" s="44" t="s">
        <v>51</v>
      </c>
      <c r="M247" s="533" t="str">
        <f>M207</f>
        <v>: September</v>
      </c>
      <c r="N247" s="534"/>
      <c r="O247" s="265">
        <f>+O207:P207</f>
        <v>0</v>
      </c>
      <c r="P247" s="265">
        <f>P207</f>
        <v>9</v>
      </c>
    </row>
    <row r="248" spans="1:16" ht="26.25" customHeight="1" x14ac:dyDescent="0.2">
      <c r="A248" s="33" t="s">
        <v>60</v>
      </c>
      <c r="B248" s="34"/>
      <c r="C248" s="265">
        <v>0</v>
      </c>
      <c r="D248" s="265">
        <v>1</v>
      </c>
      <c r="E248" s="265">
        <v>2</v>
      </c>
      <c r="I248" s="543"/>
      <c r="J248" s="259"/>
      <c r="K248" s="5"/>
      <c r="L248" s="44" t="s">
        <v>12</v>
      </c>
      <c r="M248" s="533" t="str">
        <f>M208</f>
        <v>: 2018</v>
      </c>
      <c r="N248" s="534"/>
      <c r="O248" s="265">
        <v>1</v>
      </c>
      <c r="P248" s="265">
        <f>+P208</f>
        <v>8</v>
      </c>
    </row>
    <row r="249" spans="1:16" ht="20.100000000000001" customHeight="1" thickBot="1" x14ac:dyDescent="0.25">
      <c r="C249" s="62"/>
      <c r="D249" s="62"/>
      <c r="K249" s="5"/>
      <c r="L249" s="5"/>
      <c r="N249" s="5"/>
      <c r="O249" s="62"/>
      <c r="P249" s="62"/>
    </row>
    <row r="250" spans="1:16" ht="20.100000000000001" customHeight="1" x14ac:dyDescent="0.2">
      <c r="A250" s="539" t="s">
        <v>14</v>
      </c>
      <c r="B250" s="541" t="s">
        <v>15</v>
      </c>
      <c r="C250" s="535" t="s">
        <v>16</v>
      </c>
      <c r="D250" s="536"/>
      <c r="E250" s="536"/>
      <c r="F250" s="536"/>
      <c r="G250" s="536"/>
      <c r="H250" s="536"/>
      <c r="I250" s="537"/>
      <c r="J250" s="538" t="s">
        <v>17</v>
      </c>
      <c r="K250" s="536"/>
      <c r="L250" s="536"/>
      <c r="M250" s="536"/>
      <c r="N250" s="536"/>
      <c r="O250" s="536"/>
      <c r="P250" s="537"/>
    </row>
    <row r="251" spans="1:16" ht="20.100000000000001" customHeight="1" x14ac:dyDescent="0.2">
      <c r="A251" s="540"/>
      <c r="B251" s="542"/>
      <c r="C251" s="545" t="s">
        <v>18</v>
      </c>
      <c r="D251" s="546"/>
      <c r="E251" s="546"/>
      <c r="F251" s="10"/>
      <c r="G251" s="10"/>
      <c r="H251" s="10"/>
      <c r="I251" s="260" t="s">
        <v>18</v>
      </c>
      <c r="J251" s="68" t="s">
        <v>18</v>
      </c>
      <c r="K251" s="10"/>
      <c r="L251" s="10"/>
      <c r="M251" s="10"/>
      <c r="N251" s="546" t="s">
        <v>18</v>
      </c>
      <c r="O251" s="546"/>
      <c r="P251" s="547"/>
    </row>
    <row r="252" spans="1:16" ht="20.100000000000001" customHeight="1" x14ac:dyDescent="0.2">
      <c r="A252" s="540"/>
      <c r="B252" s="542"/>
      <c r="C252" s="548" t="s">
        <v>9</v>
      </c>
      <c r="D252" s="549"/>
      <c r="E252" s="549"/>
      <c r="F252" s="261" t="s">
        <v>19</v>
      </c>
      <c r="G252" s="261" t="s">
        <v>20</v>
      </c>
      <c r="H252" s="261" t="s">
        <v>21</v>
      </c>
      <c r="I252" s="262" t="s">
        <v>22</v>
      </c>
      <c r="J252" s="70" t="s">
        <v>9</v>
      </c>
      <c r="K252" s="261" t="s">
        <v>19</v>
      </c>
      <c r="L252" s="261" t="s">
        <v>20</v>
      </c>
      <c r="M252" s="261" t="s">
        <v>21</v>
      </c>
      <c r="N252" s="550" t="s">
        <v>22</v>
      </c>
      <c r="O252" s="550"/>
      <c r="P252" s="551"/>
    </row>
    <row r="253" spans="1:16" ht="24" customHeight="1" x14ac:dyDescent="0.2">
      <c r="A253" s="540"/>
      <c r="B253" s="542"/>
      <c r="C253" s="552" t="s">
        <v>23</v>
      </c>
      <c r="D253" s="553"/>
      <c r="E253" s="553"/>
      <c r="F253" s="263"/>
      <c r="G253" s="263"/>
      <c r="H253" s="263"/>
      <c r="I253" s="264" t="s">
        <v>24</v>
      </c>
      <c r="J253" s="72" t="s">
        <v>23</v>
      </c>
      <c r="K253" s="263"/>
      <c r="L253" s="263"/>
      <c r="M253" s="263"/>
      <c r="N253" s="553" t="s">
        <v>25</v>
      </c>
      <c r="O253" s="553"/>
      <c r="P253" s="554"/>
    </row>
    <row r="254" spans="1:16" x14ac:dyDescent="0.2">
      <c r="A254" s="100" t="s">
        <v>26</v>
      </c>
      <c r="B254" s="101" t="s">
        <v>27</v>
      </c>
      <c r="C254" s="521" t="s">
        <v>28</v>
      </c>
      <c r="D254" s="522"/>
      <c r="E254" s="522"/>
      <c r="F254" s="266" t="s">
        <v>29</v>
      </c>
      <c r="G254" s="266" t="s">
        <v>30</v>
      </c>
      <c r="H254" s="266" t="s">
        <v>31</v>
      </c>
      <c r="I254" s="103" t="s">
        <v>32</v>
      </c>
      <c r="J254" s="104" t="s">
        <v>33</v>
      </c>
      <c r="K254" s="266" t="s">
        <v>34</v>
      </c>
      <c r="L254" s="266" t="s">
        <v>35</v>
      </c>
      <c r="M254" s="266" t="s">
        <v>36</v>
      </c>
      <c r="N254" s="523" t="s">
        <v>37</v>
      </c>
      <c r="O254" s="522"/>
      <c r="P254" s="524"/>
    </row>
    <row r="255" spans="1:16" ht="15.75" x14ac:dyDescent="0.2">
      <c r="A255" s="14"/>
      <c r="B255" s="15" t="s">
        <v>38</v>
      </c>
      <c r="C255" s="525">
        <f>SUM(C257,C260)</f>
        <v>0</v>
      </c>
      <c r="D255" s="526"/>
      <c r="E255" s="526"/>
      <c r="F255" s="267">
        <f>SUM(F257,F260)</f>
        <v>0</v>
      </c>
      <c r="G255" s="267">
        <f>SUM(G257,G260)</f>
        <v>0</v>
      </c>
      <c r="H255" s="267">
        <f>SUM(H257,H260)</f>
        <v>0</v>
      </c>
      <c r="I255" s="16">
        <f>SUM(I257,I260)</f>
        <v>0</v>
      </c>
      <c r="J255" s="16">
        <f>SUM(J257,J260)</f>
        <v>0</v>
      </c>
      <c r="K255" s="16">
        <f t="shared" ref="K255:N255" si="47">SUM(K257,K260)</f>
        <v>0</v>
      </c>
      <c r="L255" s="16">
        <f t="shared" si="47"/>
        <v>0</v>
      </c>
      <c r="M255" s="16">
        <f t="shared" si="47"/>
        <v>0</v>
      </c>
      <c r="N255" s="527">
        <f t="shared" si="47"/>
        <v>0</v>
      </c>
      <c r="O255" s="528"/>
      <c r="P255" s="529"/>
    </row>
    <row r="256" spans="1:16" x14ac:dyDescent="0.2">
      <c r="A256" s="18">
        <v>1</v>
      </c>
      <c r="B256" s="19" t="s">
        <v>39</v>
      </c>
      <c r="C256" s="530"/>
      <c r="D256" s="531"/>
      <c r="E256" s="531"/>
      <c r="F256" s="269"/>
      <c r="G256" s="269"/>
      <c r="H256" s="269"/>
      <c r="I256" s="73"/>
      <c r="J256" s="268"/>
      <c r="K256" s="269"/>
      <c r="L256" s="269"/>
      <c r="M256" s="269"/>
      <c r="N256" s="531"/>
      <c r="O256" s="531"/>
      <c r="P256" s="532"/>
    </row>
    <row r="257" spans="1:16" ht="12.75" customHeight="1" x14ac:dyDescent="0.2">
      <c r="A257" s="21"/>
      <c r="B257" s="19" t="s">
        <v>40</v>
      </c>
      <c r="C257" s="569">
        <f>SUM(C258:E259)</f>
        <v>0</v>
      </c>
      <c r="D257" s="570"/>
      <c r="E257" s="570"/>
      <c r="F257" s="270">
        <f>SUM(F258:F259)</f>
        <v>0</v>
      </c>
      <c r="G257" s="270">
        <f t="shared" ref="G257:H257" si="48">SUM(G258:G259)</f>
        <v>0</v>
      </c>
      <c r="H257" s="270">
        <f t="shared" si="48"/>
        <v>0</v>
      </c>
      <c r="I257" s="272">
        <f>SUM(C257-F257+G257-H257)</f>
        <v>0</v>
      </c>
      <c r="J257" s="270">
        <f>SUM(J258:J259)</f>
        <v>0</v>
      </c>
      <c r="K257" s="270">
        <f t="shared" ref="K257:M257" si="49">SUM(K258:K259)</f>
        <v>0</v>
      </c>
      <c r="L257" s="270">
        <f t="shared" si="49"/>
        <v>0</v>
      </c>
      <c r="M257" s="270">
        <f t="shared" si="49"/>
        <v>0</v>
      </c>
      <c r="N257" s="514">
        <f>SUM(N258:P259)</f>
        <v>0</v>
      </c>
      <c r="O257" s="514"/>
      <c r="P257" s="568"/>
    </row>
    <row r="258" spans="1:16" ht="12.75" customHeight="1" x14ac:dyDescent="0.2">
      <c r="A258" s="21"/>
      <c r="B258" s="23" t="s">
        <v>41</v>
      </c>
      <c r="C258" s="557">
        <v>0</v>
      </c>
      <c r="D258" s="558"/>
      <c r="E258" s="558"/>
      <c r="F258" s="273">
        <v>0</v>
      </c>
      <c r="G258" s="273">
        <v>0</v>
      </c>
      <c r="H258" s="273">
        <v>0</v>
      </c>
      <c r="I258" s="37">
        <f t="shared" ref="I258:I262" si="50">SUM(C258-F258+G258-H258)</f>
        <v>0</v>
      </c>
      <c r="J258" s="284">
        <v>0</v>
      </c>
      <c r="K258" s="284">
        <v>0</v>
      </c>
      <c r="L258" s="284">
        <v>0</v>
      </c>
      <c r="M258" s="284">
        <v>0</v>
      </c>
      <c r="N258" s="514">
        <f>SUM(J258-K258+L258-M258)</f>
        <v>0</v>
      </c>
      <c r="O258" s="514"/>
      <c r="P258" s="568"/>
    </row>
    <row r="259" spans="1:16" ht="15" x14ac:dyDescent="0.2">
      <c r="A259" s="21"/>
      <c r="B259" s="23" t="s">
        <v>42</v>
      </c>
      <c r="C259" s="557">
        <v>0</v>
      </c>
      <c r="D259" s="558"/>
      <c r="E259" s="558"/>
      <c r="F259" s="273">
        <v>0</v>
      </c>
      <c r="G259" s="273">
        <v>0</v>
      </c>
      <c r="H259" s="273">
        <v>0</v>
      </c>
      <c r="I259" s="37">
        <f t="shared" si="50"/>
        <v>0</v>
      </c>
      <c r="J259" s="284">
        <v>0</v>
      </c>
      <c r="K259" s="284">
        <v>0</v>
      </c>
      <c r="L259" s="284">
        <v>0</v>
      </c>
      <c r="M259" s="284">
        <v>0</v>
      </c>
      <c r="N259" s="514">
        <f>SUM(J259-K259+L259-M259)</f>
        <v>0</v>
      </c>
      <c r="O259" s="514"/>
      <c r="P259" s="568"/>
    </row>
    <row r="260" spans="1:16" ht="14.25" x14ac:dyDescent="0.2">
      <c r="A260" s="21"/>
      <c r="B260" s="19" t="s">
        <v>43</v>
      </c>
      <c r="C260" s="569">
        <f>SUM(C261:E262)</f>
        <v>0</v>
      </c>
      <c r="D260" s="570"/>
      <c r="E260" s="570"/>
      <c r="F260" s="270">
        <f>SUM(F261:F262)</f>
        <v>0</v>
      </c>
      <c r="G260" s="270">
        <f t="shared" ref="G260:H260" si="51">SUM(G261:G262)</f>
        <v>0</v>
      </c>
      <c r="H260" s="270">
        <f t="shared" si="51"/>
        <v>0</v>
      </c>
      <c r="I260" s="272">
        <f t="shared" si="50"/>
        <v>0</v>
      </c>
      <c r="J260" s="25">
        <f>SUM(J261:J262)</f>
        <v>0</v>
      </c>
      <c r="K260" s="25">
        <f t="shared" ref="K260:M260" si="52">SUM(K261:K262)</f>
        <v>0</v>
      </c>
      <c r="L260" s="25">
        <f t="shared" si="52"/>
        <v>0</v>
      </c>
      <c r="M260" s="25">
        <f t="shared" si="52"/>
        <v>0</v>
      </c>
      <c r="N260" s="514">
        <f>SUM(N261:P262)</f>
        <v>0</v>
      </c>
      <c r="O260" s="514"/>
      <c r="P260" s="568"/>
    </row>
    <row r="261" spans="1:16" ht="15" x14ac:dyDescent="0.2">
      <c r="A261" s="21"/>
      <c r="B261" s="23" t="s">
        <v>41</v>
      </c>
      <c r="C261" s="557">
        <v>0</v>
      </c>
      <c r="D261" s="558"/>
      <c r="E261" s="558"/>
      <c r="F261" s="273">
        <v>0</v>
      </c>
      <c r="G261" s="273">
        <v>0</v>
      </c>
      <c r="H261" s="273">
        <v>0</v>
      </c>
      <c r="I261" s="37">
        <f t="shared" si="50"/>
        <v>0</v>
      </c>
      <c r="J261" s="75">
        <v>0</v>
      </c>
      <c r="K261" s="273">
        <v>0</v>
      </c>
      <c r="L261" s="273">
        <v>0</v>
      </c>
      <c r="M261" s="273">
        <v>0</v>
      </c>
      <c r="N261" s="514">
        <f>SUM(J261-K261+L261-M261)</f>
        <v>0</v>
      </c>
      <c r="O261" s="514"/>
      <c r="P261" s="568"/>
    </row>
    <row r="262" spans="1:16" ht="15" x14ac:dyDescent="0.2">
      <c r="A262" s="21"/>
      <c r="B262" s="23" t="s">
        <v>42</v>
      </c>
      <c r="C262" s="557">
        <v>0</v>
      </c>
      <c r="D262" s="558"/>
      <c r="E262" s="558"/>
      <c r="F262" s="273">
        <v>0</v>
      </c>
      <c r="G262" s="273">
        <v>0</v>
      </c>
      <c r="H262" s="273">
        <v>0</v>
      </c>
      <c r="I262" s="37">
        <f t="shared" si="50"/>
        <v>0</v>
      </c>
      <c r="J262" s="75">
        <v>0</v>
      </c>
      <c r="K262" s="273">
        <v>0</v>
      </c>
      <c r="L262" s="273">
        <v>0</v>
      </c>
      <c r="M262" s="273">
        <v>0</v>
      </c>
      <c r="N262" s="514">
        <f>SUM(J262-K262+L262-M262)</f>
        <v>0</v>
      </c>
      <c r="O262" s="514"/>
      <c r="P262" s="568"/>
    </row>
    <row r="263" spans="1:16" ht="12.75" customHeight="1" x14ac:dyDescent="0.2">
      <c r="A263" s="18">
        <v>2</v>
      </c>
      <c r="B263" s="19" t="s">
        <v>44</v>
      </c>
      <c r="C263" s="530"/>
      <c r="D263" s="531"/>
      <c r="E263" s="531"/>
      <c r="F263" s="269"/>
      <c r="G263" s="269"/>
      <c r="H263" s="269"/>
      <c r="I263" s="276"/>
      <c r="J263" s="268"/>
      <c r="K263" s="269"/>
      <c r="L263" s="269"/>
      <c r="M263" s="269"/>
      <c r="N263" s="559"/>
      <c r="O263" s="559"/>
      <c r="P263" s="560"/>
    </row>
    <row r="264" spans="1:16" ht="12.75" customHeight="1" x14ac:dyDescent="0.2">
      <c r="A264" s="21"/>
      <c r="B264" s="23" t="s">
        <v>45</v>
      </c>
      <c r="C264" s="557">
        <v>0</v>
      </c>
      <c r="D264" s="558"/>
      <c r="E264" s="558"/>
      <c r="F264" s="273">
        <v>0</v>
      </c>
      <c r="G264" s="273">
        <v>0</v>
      </c>
      <c r="H264" s="273">
        <v>0</v>
      </c>
      <c r="I264" s="272">
        <f t="shared" ref="I264:I267" si="53">SUM(C264-F264+G264-H264)</f>
        <v>0</v>
      </c>
      <c r="J264" s="268"/>
      <c r="K264" s="269"/>
      <c r="L264" s="269"/>
      <c r="M264" s="269"/>
      <c r="N264" s="559"/>
      <c r="O264" s="559"/>
      <c r="P264" s="560"/>
    </row>
    <row r="265" spans="1:16" ht="7.5" customHeight="1" x14ac:dyDescent="0.2">
      <c r="A265" s="21"/>
      <c r="B265" s="23" t="s">
        <v>46</v>
      </c>
      <c r="C265" s="557">
        <v>0</v>
      </c>
      <c r="D265" s="558"/>
      <c r="E265" s="558"/>
      <c r="F265" s="273">
        <v>0</v>
      </c>
      <c r="G265" s="273">
        <v>0</v>
      </c>
      <c r="H265" s="273">
        <v>0</v>
      </c>
      <c r="I265" s="272">
        <f t="shared" si="53"/>
        <v>0</v>
      </c>
      <c r="J265" s="268"/>
      <c r="K265" s="269"/>
      <c r="L265" s="269"/>
      <c r="M265" s="269"/>
      <c r="N265" s="559"/>
      <c r="O265" s="559"/>
      <c r="P265" s="560"/>
    </row>
    <row r="266" spans="1:16" ht="18" customHeight="1" x14ac:dyDescent="0.2">
      <c r="A266" s="18"/>
      <c r="B266" s="23" t="s">
        <v>47</v>
      </c>
      <c r="C266" s="557">
        <v>0</v>
      </c>
      <c r="D266" s="558"/>
      <c r="E266" s="558"/>
      <c r="F266" s="273">
        <v>0</v>
      </c>
      <c r="G266" s="273">
        <v>0</v>
      </c>
      <c r="H266" s="273">
        <v>0</v>
      </c>
      <c r="I266" s="272">
        <f t="shared" si="53"/>
        <v>0</v>
      </c>
      <c r="J266" s="268"/>
      <c r="K266" s="269"/>
      <c r="L266" s="269"/>
      <c r="M266" s="269"/>
      <c r="N266" s="559"/>
      <c r="O266" s="559"/>
      <c r="P266" s="560"/>
    </row>
    <row r="267" spans="1:16" ht="12.75" customHeight="1" x14ac:dyDescent="0.2">
      <c r="A267" s="27"/>
      <c r="B267" s="28" t="s">
        <v>48</v>
      </c>
      <c r="C267" s="561">
        <v>0</v>
      </c>
      <c r="D267" s="562"/>
      <c r="E267" s="562"/>
      <c r="F267" s="275">
        <v>0</v>
      </c>
      <c r="G267" s="275">
        <v>0</v>
      </c>
      <c r="H267" s="275">
        <v>0</v>
      </c>
      <c r="I267" s="272">
        <f t="shared" si="53"/>
        <v>0</v>
      </c>
      <c r="J267" s="78"/>
      <c r="K267" s="29"/>
      <c r="L267" s="29"/>
      <c r="M267" s="29"/>
      <c r="N267" s="563"/>
      <c r="O267" s="563"/>
      <c r="P267" s="564"/>
    </row>
    <row r="268" spans="1:16" ht="13.5" customHeight="1" thickBot="1" x14ac:dyDescent="0.25">
      <c r="A268" s="30">
        <v>3</v>
      </c>
      <c r="B268" s="31" t="s">
        <v>49</v>
      </c>
      <c r="C268" s="565">
        <v>0</v>
      </c>
      <c r="D268" s="566"/>
      <c r="E268" s="566"/>
      <c r="F268" s="53">
        <v>0</v>
      </c>
      <c r="G268" s="53">
        <v>0</v>
      </c>
      <c r="H268" s="277"/>
      <c r="I268" s="79"/>
      <c r="J268" s="80"/>
      <c r="K268" s="280"/>
      <c r="L268" s="280"/>
      <c r="M268" s="280"/>
      <c r="N268" s="508"/>
      <c r="O268" s="508"/>
      <c r="P268" s="567"/>
    </row>
    <row r="269" spans="1:16" ht="12.75" customHeight="1" x14ac:dyDescent="0.2">
      <c r="B269" s="258" t="s">
        <v>50</v>
      </c>
      <c r="C269" s="492">
        <f>SUM(C264:E267)-C255</f>
        <v>0</v>
      </c>
      <c r="D269" s="493"/>
      <c r="E269" s="493"/>
      <c r="F269" s="50">
        <f>SUM(F264:F267)-F255</f>
        <v>0</v>
      </c>
      <c r="G269" s="50">
        <f t="shared" ref="G269:I269" si="54">SUM(G264:G267)-G255</f>
        <v>0</v>
      </c>
      <c r="H269" s="50">
        <f t="shared" si="54"/>
        <v>0</v>
      </c>
      <c r="I269" s="50">
        <f t="shared" si="54"/>
        <v>0</v>
      </c>
      <c r="J269" s="17"/>
      <c r="K269" s="17"/>
      <c r="L269" s="17"/>
      <c r="M269" s="17"/>
      <c r="N269" s="494"/>
      <c r="O269" s="494"/>
      <c r="P269" s="494"/>
    </row>
    <row r="270" spans="1:16" x14ac:dyDescent="0.2">
      <c r="C270" s="495"/>
      <c r="D270" s="495"/>
      <c r="E270" s="495"/>
      <c r="N270" s="495"/>
      <c r="O270" s="495"/>
      <c r="P270" s="495"/>
    </row>
    <row r="271" spans="1:16" ht="30" customHeight="1" x14ac:dyDescent="0.2">
      <c r="C271" s="258"/>
      <c r="D271" s="258"/>
      <c r="E271" s="258"/>
      <c r="N271" s="258"/>
      <c r="O271" s="258"/>
      <c r="P271" s="258"/>
    </row>
    <row r="272" spans="1:16" ht="25.5" customHeight="1" x14ac:dyDescent="0.2">
      <c r="C272" s="258"/>
      <c r="D272" s="258"/>
      <c r="E272" s="258"/>
      <c r="N272" s="258"/>
      <c r="O272" s="258"/>
      <c r="P272" s="258"/>
    </row>
    <row r="273" spans="1:16" ht="20.100000000000001" customHeight="1" x14ac:dyDescent="0.2">
      <c r="C273" s="258"/>
      <c r="D273" s="258"/>
      <c r="E273" s="258"/>
      <c r="N273" s="258"/>
      <c r="O273" s="258"/>
      <c r="P273" s="258"/>
    </row>
    <row r="274" spans="1:16" ht="20.100000000000001" customHeight="1" x14ac:dyDescent="0.2">
      <c r="C274" s="258"/>
      <c r="D274" s="258"/>
      <c r="E274" s="258"/>
      <c r="N274" s="258"/>
      <c r="O274" s="258"/>
      <c r="P274" s="258"/>
    </row>
    <row r="275" spans="1:16" ht="20.100000000000001" customHeight="1" x14ac:dyDescent="0.2">
      <c r="C275" s="258"/>
      <c r="D275" s="258"/>
      <c r="E275" s="258"/>
      <c r="N275" s="258"/>
      <c r="O275" s="258"/>
      <c r="P275" s="258"/>
    </row>
    <row r="276" spans="1:16" ht="20.100000000000001" customHeight="1" x14ac:dyDescent="0.2">
      <c r="C276" s="258"/>
      <c r="D276" s="258"/>
      <c r="E276" s="258"/>
      <c r="N276" s="258"/>
      <c r="O276" s="258"/>
      <c r="P276" s="258"/>
    </row>
    <row r="277" spans="1:16" ht="20.100000000000001" customHeight="1" x14ac:dyDescent="0.2">
      <c r="C277" s="258"/>
      <c r="D277" s="258"/>
      <c r="E277" s="258"/>
      <c r="N277" s="258"/>
      <c r="O277" s="258"/>
      <c r="P277" s="258"/>
    </row>
    <row r="278" spans="1:16" ht="20.100000000000001" customHeight="1" x14ac:dyDescent="0.2">
      <c r="C278" s="258"/>
      <c r="D278" s="258"/>
      <c r="E278" s="258"/>
      <c r="N278" s="258"/>
      <c r="O278" s="258"/>
      <c r="P278" s="258"/>
    </row>
    <row r="279" spans="1:16" ht="20.100000000000001" customHeight="1" x14ac:dyDescent="0.2">
      <c r="C279" s="258"/>
      <c r="D279" s="258"/>
      <c r="E279" s="258"/>
      <c r="N279" s="258"/>
      <c r="O279" s="258"/>
      <c r="P279" s="258"/>
    </row>
    <row r="280" spans="1:16" ht="26.25" customHeight="1" x14ac:dyDescent="0.2">
      <c r="C280" s="258"/>
      <c r="D280" s="258"/>
      <c r="E280" s="258"/>
      <c r="N280" s="258"/>
      <c r="O280" s="258"/>
      <c r="P280" s="258"/>
    </row>
    <row r="281" spans="1:16" ht="20.100000000000001" customHeight="1" x14ac:dyDescent="0.2">
      <c r="A281" s="495" t="s">
        <v>0</v>
      </c>
      <c r="B281" s="495"/>
      <c r="F281" s="1" t="s">
        <v>1</v>
      </c>
      <c r="M281" s="571" t="s">
        <v>2</v>
      </c>
      <c r="N281" s="571"/>
      <c r="O281" s="571"/>
      <c r="P281" s="571"/>
    </row>
    <row r="282" spans="1:16" ht="20.100000000000001" customHeight="1" x14ac:dyDescent="0.2">
      <c r="A282" s="495" t="s">
        <v>3</v>
      </c>
      <c r="B282" s="495"/>
      <c r="M282" s="571"/>
      <c r="N282" s="571"/>
      <c r="O282" s="571"/>
      <c r="P282" s="571"/>
    </row>
    <row r="283" spans="1:16" ht="20.100000000000001" customHeight="1" x14ac:dyDescent="0.2">
      <c r="A283" s="495" t="s">
        <v>4</v>
      </c>
      <c r="B283" s="495"/>
    </row>
    <row r="284" spans="1:16" ht="20.100000000000001" customHeight="1" x14ac:dyDescent="0.3">
      <c r="F284" s="555" t="s">
        <v>5</v>
      </c>
      <c r="G284" s="555"/>
      <c r="H284" s="555"/>
      <c r="I284" s="555"/>
      <c r="J284" s="555"/>
      <c r="K284" s="555"/>
      <c r="L284" s="555"/>
    </row>
    <row r="285" spans="1:16" ht="24" customHeight="1" x14ac:dyDescent="0.2">
      <c r="F285" s="556" t="s">
        <v>6</v>
      </c>
      <c r="G285" s="556"/>
      <c r="H285" s="556"/>
      <c r="I285" s="556"/>
      <c r="J285" s="556"/>
      <c r="K285" s="556"/>
      <c r="L285" s="556"/>
    </row>
    <row r="286" spans="1:16" x14ac:dyDescent="0.2">
      <c r="A286" s="1" t="s">
        <v>7</v>
      </c>
      <c r="C286" s="59"/>
      <c r="D286" s="265">
        <v>1</v>
      </c>
      <c r="E286" s="265">
        <v>5</v>
      </c>
      <c r="K286" s="5"/>
      <c r="L286" s="5"/>
      <c r="M286" s="5"/>
      <c r="N286" s="5"/>
      <c r="O286" s="5"/>
      <c r="P286" s="5"/>
    </row>
    <row r="287" spans="1:16" ht="12.75" customHeight="1" x14ac:dyDescent="0.2">
      <c r="A287" s="1" t="s">
        <v>8</v>
      </c>
      <c r="C287" s="60"/>
      <c r="D287" s="10">
        <v>0</v>
      </c>
      <c r="E287" s="10">
        <v>8</v>
      </c>
      <c r="I287" s="543">
        <v>8</v>
      </c>
      <c r="K287" s="5"/>
      <c r="L287" s="44" t="s">
        <v>51</v>
      </c>
      <c r="M287" s="533" t="str">
        <f>M247</f>
        <v>: September</v>
      </c>
      <c r="N287" s="534"/>
      <c r="O287" s="265">
        <f>+O247:P247</f>
        <v>0</v>
      </c>
      <c r="P287" s="265">
        <f>P247</f>
        <v>9</v>
      </c>
    </row>
    <row r="288" spans="1:16" ht="12.75" customHeight="1" x14ac:dyDescent="0.2">
      <c r="A288" s="236" t="s">
        <v>61</v>
      </c>
      <c r="B288" s="236"/>
      <c r="C288" s="265">
        <v>0</v>
      </c>
      <c r="D288" s="265">
        <v>1</v>
      </c>
      <c r="E288" s="265">
        <v>1</v>
      </c>
      <c r="I288" s="543"/>
      <c r="J288" s="259"/>
      <c r="K288" s="5"/>
      <c r="L288" s="44" t="s">
        <v>12</v>
      </c>
      <c r="M288" s="533" t="str">
        <f>M248</f>
        <v>: 2018</v>
      </c>
      <c r="N288" s="534"/>
      <c r="O288" s="265">
        <v>1</v>
      </c>
      <c r="P288" s="265">
        <f>+P248</f>
        <v>8</v>
      </c>
    </row>
    <row r="289" spans="1:16" ht="12.75" customHeight="1" thickBot="1" x14ac:dyDescent="0.25">
      <c r="C289" s="62"/>
      <c r="D289" s="62"/>
      <c r="K289" s="5"/>
      <c r="L289" s="5"/>
      <c r="N289" s="5"/>
      <c r="O289" s="62"/>
      <c r="P289" s="62"/>
    </row>
    <row r="290" spans="1:16" ht="12.75" customHeight="1" x14ac:dyDescent="0.2">
      <c r="A290" s="539" t="s">
        <v>14</v>
      </c>
      <c r="B290" s="541" t="s">
        <v>15</v>
      </c>
      <c r="C290" s="535" t="s">
        <v>16</v>
      </c>
      <c r="D290" s="536"/>
      <c r="E290" s="536"/>
      <c r="F290" s="536"/>
      <c r="G290" s="536"/>
      <c r="H290" s="536"/>
      <c r="I290" s="537"/>
      <c r="J290" s="538" t="s">
        <v>17</v>
      </c>
      <c r="K290" s="536"/>
      <c r="L290" s="536"/>
      <c r="M290" s="536"/>
      <c r="N290" s="536"/>
      <c r="O290" s="536"/>
      <c r="P290" s="537"/>
    </row>
    <row r="291" spans="1:16" ht="12.75" customHeight="1" x14ac:dyDescent="0.2">
      <c r="A291" s="540"/>
      <c r="B291" s="542"/>
      <c r="C291" s="545" t="s">
        <v>18</v>
      </c>
      <c r="D291" s="546"/>
      <c r="E291" s="546"/>
      <c r="F291" s="10"/>
      <c r="G291" s="10"/>
      <c r="H291" s="10"/>
      <c r="I291" s="260" t="s">
        <v>18</v>
      </c>
      <c r="J291" s="68" t="s">
        <v>18</v>
      </c>
      <c r="K291" s="10"/>
      <c r="L291" s="10"/>
      <c r="M291" s="10"/>
      <c r="N291" s="546" t="s">
        <v>18</v>
      </c>
      <c r="O291" s="546"/>
      <c r="P291" s="547"/>
    </row>
    <row r="292" spans="1:16" ht="12.75" customHeight="1" x14ac:dyDescent="0.2">
      <c r="A292" s="540"/>
      <c r="B292" s="542"/>
      <c r="C292" s="548" t="s">
        <v>9</v>
      </c>
      <c r="D292" s="549"/>
      <c r="E292" s="549"/>
      <c r="F292" s="261" t="s">
        <v>19</v>
      </c>
      <c r="G292" s="261" t="s">
        <v>20</v>
      </c>
      <c r="H292" s="261" t="s">
        <v>21</v>
      </c>
      <c r="I292" s="262" t="s">
        <v>22</v>
      </c>
      <c r="J292" s="70" t="s">
        <v>9</v>
      </c>
      <c r="K292" s="261" t="s">
        <v>19</v>
      </c>
      <c r="L292" s="261" t="s">
        <v>20</v>
      </c>
      <c r="M292" s="261" t="s">
        <v>21</v>
      </c>
      <c r="N292" s="550" t="s">
        <v>22</v>
      </c>
      <c r="O292" s="550"/>
      <c r="P292" s="551"/>
    </row>
    <row r="293" spans="1:16" ht="12.75" customHeight="1" x14ac:dyDescent="0.2">
      <c r="A293" s="540"/>
      <c r="B293" s="542"/>
      <c r="C293" s="552" t="s">
        <v>23</v>
      </c>
      <c r="D293" s="553"/>
      <c r="E293" s="553"/>
      <c r="F293" s="263"/>
      <c r="G293" s="263"/>
      <c r="H293" s="263"/>
      <c r="I293" s="264" t="s">
        <v>24</v>
      </c>
      <c r="J293" s="72" t="s">
        <v>23</v>
      </c>
      <c r="K293" s="263"/>
      <c r="L293" s="263"/>
      <c r="M293" s="263"/>
      <c r="N293" s="553" t="s">
        <v>25</v>
      </c>
      <c r="O293" s="553"/>
      <c r="P293" s="554"/>
    </row>
    <row r="294" spans="1:16" x14ac:dyDescent="0.2">
      <c r="A294" s="100" t="s">
        <v>26</v>
      </c>
      <c r="B294" s="101" t="s">
        <v>27</v>
      </c>
      <c r="C294" s="521" t="s">
        <v>28</v>
      </c>
      <c r="D294" s="522"/>
      <c r="E294" s="522"/>
      <c r="F294" s="266" t="s">
        <v>29</v>
      </c>
      <c r="G294" s="266" t="s">
        <v>30</v>
      </c>
      <c r="H294" s="266" t="s">
        <v>31</v>
      </c>
      <c r="I294" s="103" t="s">
        <v>32</v>
      </c>
      <c r="J294" s="104" t="s">
        <v>33</v>
      </c>
      <c r="K294" s="266" t="s">
        <v>34</v>
      </c>
      <c r="L294" s="266" t="s">
        <v>35</v>
      </c>
      <c r="M294" s="266" t="s">
        <v>36</v>
      </c>
      <c r="N294" s="523" t="s">
        <v>37</v>
      </c>
      <c r="O294" s="522"/>
      <c r="P294" s="524"/>
    </row>
    <row r="295" spans="1:16" ht="12.75" customHeight="1" x14ac:dyDescent="0.2">
      <c r="A295" s="14"/>
      <c r="B295" s="15" t="s">
        <v>38</v>
      </c>
      <c r="C295" s="525">
        <f>SUM(C297,C300)</f>
        <v>0</v>
      </c>
      <c r="D295" s="526"/>
      <c r="E295" s="526"/>
      <c r="F295" s="267">
        <f>SUM(F297,F300)</f>
        <v>0</v>
      </c>
      <c r="G295" s="267">
        <f>SUM(G297,G300)</f>
        <v>0</v>
      </c>
      <c r="H295" s="267">
        <f>SUM(H297,H300)</f>
        <v>0</v>
      </c>
      <c r="I295" s="16">
        <f>SUM(I297,I300)</f>
        <v>0</v>
      </c>
      <c r="J295" s="16">
        <f>SUM(J297,J300)</f>
        <v>0</v>
      </c>
      <c r="K295" s="16">
        <f t="shared" ref="K295:N295" si="55">SUM(K297,K300)</f>
        <v>0</v>
      </c>
      <c r="L295" s="16">
        <f t="shared" si="55"/>
        <v>0</v>
      </c>
      <c r="M295" s="16">
        <f t="shared" si="55"/>
        <v>0</v>
      </c>
      <c r="N295" s="527">
        <f t="shared" si="55"/>
        <v>0</v>
      </c>
      <c r="O295" s="528"/>
      <c r="P295" s="529"/>
    </row>
    <row r="296" spans="1:16" ht="12.75" customHeight="1" x14ac:dyDescent="0.2">
      <c r="A296" s="18">
        <v>1</v>
      </c>
      <c r="B296" s="19" t="s">
        <v>39</v>
      </c>
      <c r="C296" s="530"/>
      <c r="D296" s="531"/>
      <c r="E296" s="531"/>
      <c r="F296" s="269"/>
      <c r="G296" s="269"/>
      <c r="H296" s="269"/>
      <c r="I296" s="73"/>
      <c r="J296" s="268"/>
      <c r="K296" s="269"/>
      <c r="L296" s="269"/>
      <c r="M296" s="269"/>
      <c r="N296" s="531"/>
      <c r="O296" s="531"/>
      <c r="P296" s="532"/>
    </row>
    <row r="297" spans="1:16" ht="7.5" customHeight="1" x14ac:dyDescent="0.2">
      <c r="A297" s="21"/>
      <c r="B297" s="19" t="s">
        <v>40</v>
      </c>
      <c r="C297" s="569">
        <f>SUM(C298:E299)</f>
        <v>0</v>
      </c>
      <c r="D297" s="570"/>
      <c r="E297" s="570"/>
      <c r="F297" s="270">
        <f>SUM(F298:F299)</f>
        <v>0</v>
      </c>
      <c r="G297" s="270">
        <f t="shared" ref="G297:H297" si="56">SUM(G298:G299)</f>
        <v>0</v>
      </c>
      <c r="H297" s="270">
        <f t="shared" si="56"/>
        <v>0</v>
      </c>
      <c r="I297" s="272">
        <f>SUM(C297-F297+G297-H297)</f>
        <v>0</v>
      </c>
      <c r="J297" s="270">
        <f>SUM(J298:J299)</f>
        <v>0</v>
      </c>
      <c r="K297" s="270">
        <f t="shared" ref="K297:M297" si="57">SUM(K298:K299)</f>
        <v>0</v>
      </c>
      <c r="L297" s="270">
        <f t="shared" si="57"/>
        <v>0</v>
      </c>
      <c r="M297" s="270">
        <f t="shared" si="57"/>
        <v>0</v>
      </c>
      <c r="N297" s="514">
        <f>SUM(N298:P299)</f>
        <v>0</v>
      </c>
      <c r="O297" s="514"/>
      <c r="P297" s="568"/>
    </row>
    <row r="298" spans="1:16" ht="18" customHeight="1" x14ac:dyDescent="0.2">
      <c r="A298" s="21"/>
      <c r="B298" s="23" t="s">
        <v>41</v>
      </c>
      <c r="C298" s="557">
        <v>0</v>
      </c>
      <c r="D298" s="558"/>
      <c r="E298" s="558"/>
      <c r="F298" s="273">
        <v>0</v>
      </c>
      <c r="G298" s="273">
        <v>0</v>
      </c>
      <c r="H298" s="273">
        <v>0</v>
      </c>
      <c r="I298" s="37">
        <f t="shared" ref="I298:I302" si="58">SUM(C298-F298+G298-H298)</f>
        <v>0</v>
      </c>
      <c r="J298" s="284">
        <v>0</v>
      </c>
      <c r="K298" s="284">
        <v>0</v>
      </c>
      <c r="L298" s="284">
        <v>0</v>
      </c>
      <c r="M298" s="284">
        <v>0</v>
      </c>
      <c r="N298" s="514">
        <f>SUM(J298-K298+L298-M298)</f>
        <v>0</v>
      </c>
      <c r="O298" s="514"/>
      <c r="P298" s="568"/>
    </row>
    <row r="299" spans="1:16" ht="12.75" customHeight="1" x14ac:dyDescent="0.2">
      <c r="A299" s="21"/>
      <c r="B299" s="23" t="s">
        <v>42</v>
      </c>
      <c r="C299" s="557">
        <v>0</v>
      </c>
      <c r="D299" s="558"/>
      <c r="E299" s="558"/>
      <c r="F299" s="273">
        <v>0</v>
      </c>
      <c r="G299" s="273">
        <v>0</v>
      </c>
      <c r="H299" s="273">
        <v>0</v>
      </c>
      <c r="I299" s="37">
        <f t="shared" si="58"/>
        <v>0</v>
      </c>
      <c r="J299" s="284">
        <v>0</v>
      </c>
      <c r="K299" s="284">
        <v>0</v>
      </c>
      <c r="L299" s="284">
        <v>0</v>
      </c>
      <c r="M299" s="284">
        <v>0</v>
      </c>
      <c r="N299" s="514">
        <f>SUM(J299-K299+L299-M299)</f>
        <v>0</v>
      </c>
      <c r="O299" s="514"/>
      <c r="P299" s="568"/>
    </row>
    <row r="300" spans="1:16" ht="12.75" customHeight="1" x14ac:dyDescent="0.2">
      <c r="A300" s="21"/>
      <c r="B300" s="19" t="s">
        <v>43</v>
      </c>
      <c r="C300" s="569">
        <f>SUM(C301:E302)</f>
        <v>0</v>
      </c>
      <c r="D300" s="570"/>
      <c r="E300" s="570"/>
      <c r="F300" s="270">
        <f>SUM(F301:F302)</f>
        <v>0</v>
      </c>
      <c r="G300" s="270">
        <f t="shared" ref="G300:H300" si="59">SUM(G301:G302)</f>
        <v>0</v>
      </c>
      <c r="H300" s="270">
        <f t="shared" si="59"/>
        <v>0</v>
      </c>
      <c r="I300" s="272">
        <f t="shared" si="58"/>
        <v>0</v>
      </c>
      <c r="J300" s="25">
        <f>SUM(J301:J302)</f>
        <v>0</v>
      </c>
      <c r="K300" s="25">
        <f t="shared" ref="K300:M300" si="60">SUM(K301:K302)</f>
        <v>0</v>
      </c>
      <c r="L300" s="25">
        <f t="shared" si="60"/>
        <v>0</v>
      </c>
      <c r="M300" s="25">
        <f t="shared" si="60"/>
        <v>0</v>
      </c>
      <c r="N300" s="514">
        <f>SUM(N301:P302)</f>
        <v>0</v>
      </c>
      <c r="O300" s="514"/>
      <c r="P300" s="568"/>
    </row>
    <row r="301" spans="1:16" ht="12.75" customHeight="1" x14ac:dyDescent="0.2">
      <c r="A301" s="21"/>
      <c r="B301" s="23" t="s">
        <v>41</v>
      </c>
      <c r="C301" s="557">
        <v>0</v>
      </c>
      <c r="D301" s="558"/>
      <c r="E301" s="558"/>
      <c r="F301" s="273">
        <v>0</v>
      </c>
      <c r="G301" s="273">
        <v>0</v>
      </c>
      <c r="H301" s="273">
        <v>0</v>
      </c>
      <c r="I301" s="37">
        <f t="shared" si="58"/>
        <v>0</v>
      </c>
      <c r="J301" s="75">
        <v>0</v>
      </c>
      <c r="K301" s="273">
        <v>0</v>
      </c>
      <c r="L301" s="273">
        <v>0</v>
      </c>
      <c r="M301" s="273">
        <v>0</v>
      </c>
      <c r="N301" s="514">
        <f>SUM(J301-K301+L301-M301)</f>
        <v>0</v>
      </c>
      <c r="O301" s="514"/>
      <c r="P301" s="568"/>
    </row>
    <row r="302" spans="1:16" ht="15" x14ac:dyDescent="0.2">
      <c r="A302" s="21"/>
      <c r="B302" s="23" t="s">
        <v>42</v>
      </c>
      <c r="C302" s="557">
        <v>0</v>
      </c>
      <c r="D302" s="558"/>
      <c r="E302" s="558"/>
      <c r="F302" s="273">
        <v>0</v>
      </c>
      <c r="G302" s="273">
        <v>0</v>
      </c>
      <c r="H302" s="273">
        <v>0</v>
      </c>
      <c r="I302" s="37">
        <f t="shared" si="58"/>
        <v>0</v>
      </c>
      <c r="J302" s="75">
        <v>0</v>
      </c>
      <c r="K302" s="273">
        <v>0</v>
      </c>
      <c r="L302" s="273">
        <v>0</v>
      </c>
      <c r="M302" s="273">
        <v>0</v>
      </c>
      <c r="N302" s="514">
        <f>SUM(J302-K302+L302-M302)</f>
        <v>0</v>
      </c>
      <c r="O302" s="514"/>
      <c r="P302" s="568"/>
    </row>
    <row r="303" spans="1:16" ht="30" customHeight="1" x14ac:dyDescent="0.2">
      <c r="A303" s="18">
        <v>2</v>
      </c>
      <c r="B303" s="19" t="s">
        <v>44</v>
      </c>
      <c r="C303" s="530"/>
      <c r="D303" s="531"/>
      <c r="E303" s="531"/>
      <c r="F303" s="269"/>
      <c r="G303" s="269"/>
      <c r="H303" s="269"/>
      <c r="I303" s="276"/>
      <c r="J303" s="268"/>
      <c r="K303" s="269"/>
      <c r="L303" s="269"/>
      <c r="M303" s="269"/>
      <c r="N303" s="559"/>
      <c r="O303" s="559"/>
      <c r="P303" s="560"/>
    </row>
    <row r="304" spans="1:16" ht="25.5" customHeight="1" x14ac:dyDescent="0.2">
      <c r="A304" s="21"/>
      <c r="B304" s="23" t="s">
        <v>45</v>
      </c>
      <c r="C304" s="557">
        <v>0</v>
      </c>
      <c r="D304" s="558"/>
      <c r="E304" s="558"/>
      <c r="F304" s="273">
        <v>0</v>
      </c>
      <c r="G304" s="273">
        <v>0</v>
      </c>
      <c r="H304" s="273">
        <v>0</v>
      </c>
      <c r="I304" s="272">
        <f t="shared" ref="I304:I307" si="61">SUM(C304-F304+G304-H304)</f>
        <v>0</v>
      </c>
      <c r="J304" s="268"/>
      <c r="K304" s="269"/>
      <c r="L304" s="269"/>
      <c r="M304" s="269"/>
      <c r="N304" s="559"/>
      <c r="O304" s="559"/>
      <c r="P304" s="560"/>
    </row>
    <row r="305" spans="1:16" ht="20.100000000000001" customHeight="1" x14ac:dyDescent="0.2">
      <c r="A305" s="21"/>
      <c r="B305" s="23" t="s">
        <v>46</v>
      </c>
      <c r="C305" s="557">
        <v>0</v>
      </c>
      <c r="D305" s="558"/>
      <c r="E305" s="558"/>
      <c r="F305" s="273">
        <v>0</v>
      </c>
      <c r="G305" s="273">
        <v>0</v>
      </c>
      <c r="H305" s="273">
        <v>0</v>
      </c>
      <c r="I305" s="272">
        <f t="shared" si="61"/>
        <v>0</v>
      </c>
      <c r="J305" s="268"/>
      <c r="K305" s="269"/>
      <c r="L305" s="269"/>
      <c r="M305" s="269"/>
      <c r="N305" s="559"/>
      <c r="O305" s="559"/>
      <c r="P305" s="560"/>
    </row>
    <row r="306" spans="1:16" ht="20.100000000000001" customHeight="1" x14ac:dyDescent="0.2">
      <c r="A306" s="18"/>
      <c r="B306" s="23" t="s">
        <v>47</v>
      </c>
      <c r="C306" s="557">
        <v>0</v>
      </c>
      <c r="D306" s="558"/>
      <c r="E306" s="558"/>
      <c r="F306" s="273">
        <v>0</v>
      </c>
      <c r="G306" s="273">
        <v>0</v>
      </c>
      <c r="H306" s="273">
        <v>0</v>
      </c>
      <c r="I306" s="272">
        <f t="shared" si="61"/>
        <v>0</v>
      </c>
      <c r="J306" s="268"/>
      <c r="K306" s="269"/>
      <c r="L306" s="269"/>
      <c r="M306" s="269"/>
      <c r="N306" s="559"/>
      <c r="O306" s="559"/>
      <c r="P306" s="560"/>
    </row>
    <row r="307" spans="1:16" ht="20.100000000000001" customHeight="1" x14ac:dyDescent="0.2">
      <c r="A307" s="27"/>
      <c r="B307" s="28" t="s">
        <v>48</v>
      </c>
      <c r="C307" s="561">
        <v>0</v>
      </c>
      <c r="D307" s="562"/>
      <c r="E307" s="562"/>
      <c r="F307" s="275">
        <v>0</v>
      </c>
      <c r="G307" s="275">
        <v>0</v>
      </c>
      <c r="H307" s="275">
        <v>0</v>
      </c>
      <c r="I307" s="272">
        <f t="shared" si="61"/>
        <v>0</v>
      </c>
      <c r="J307" s="78"/>
      <c r="K307" s="29"/>
      <c r="L307" s="29"/>
      <c r="M307" s="29"/>
      <c r="N307" s="563"/>
      <c r="O307" s="563"/>
      <c r="P307" s="564"/>
    </row>
    <row r="308" spans="1:16" ht="20.100000000000001" customHeight="1" thickBot="1" x14ac:dyDescent="0.25">
      <c r="A308" s="30">
        <v>3</v>
      </c>
      <c r="B308" s="31" t="s">
        <v>49</v>
      </c>
      <c r="C308" s="565">
        <v>0</v>
      </c>
      <c r="D308" s="566"/>
      <c r="E308" s="566"/>
      <c r="F308" s="53">
        <v>0</v>
      </c>
      <c r="G308" s="53">
        <v>0</v>
      </c>
      <c r="H308" s="277"/>
      <c r="I308" s="79"/>
      <c r="J308" s="80"/>
      <c r="K308" s="280"/>
      <c r="L308" s="280"/>
      <c r="M308" s="280"/>
      <c r="N308" s="508"/>
      <c r="O308" s="508"/>
      <c r="P308" s="567"/>
    </row>
    <row r="309" spans="1:16" ht="20.100000000000001" customHeight="1" x14ac:dyDescent="0.2">
      <c r="B309" s="258" t="s">
        <v>50</v>
      </c>
      <c r="C309" s="492">
        <f>SUM(C304:E307)-C295</f>
        <v>0</v>
      </c>
      <c r="D309" s="493"/>
      <c r="E309" s="493"/>
      <c r="F309" s="50">
        <f>SUM(F304:F307)-F295</f>
        <v>0</v>
      </c>
      <c r="G309" s="50">
        <f t="shared" ref="G309:I309" si="62">SUM(G304:G307)-G295</f>
        <v>0</v>
      </c>
      <c r="H309" s="50">
        <f t="shared" si="62"/>
        <v>0</v>
      </c>
      <c r="I309" s="50">
        <f t="shared" si="62"/>
        <v>0</v>
      </c>
      <c r="J309" s="17"/>
      <c r="K309" s="17"/>
      <c r="L309" s="17"/>
      <c r="M309" s="17"/>
      <c r="N309" s="494"/>
      <c r="O309" s="494"/>
      <c r="P309" s="494"/>
    </row>
    <row r="310" spans="1:16" ht="20.100000000000001" customHeight="1" x14ac:dyDescent="0.2">
      <c r="C310" s="495"/>
      <c r="D310" s="495"/>
      <c r="E310" s="495"/>
      <c r="N310" s="495"/>
      <c r="O310" s="495"/>
      <c r="P310" s="495"/>
    </row>
    <row r="311" spans="1:16" ht="20.100000000000001" customHeight="1" x14ac:dyDescent="0.2">
      <c r="C311" s="258"/>
      <c r="D311" s="258"/>
      <c r="E311" s="258"/>
      <c r="N311" s="258"/>
      <c r="O311" s="258"/>
      <c r="P311" s="258"/>
    </row>
    <row r="312" spans="1:16" ht="26.25" customHeight="1" x14ac:dyDescent="0.2">
      <c r="C312" s="258"/>
      <c r="D312" s="258"/>
      <c r="E312" s="258"/>
      <c r="N312" s="258"/>
      <c r="O312" s="258"/>
      <c r="P312" s="258"/>
    </row>
    <row r="313" spans="1:16" ht="20.100000000000001" customHeight="1" x14ac:dyDescent="0.2">
      <c r="C313" s="258"/>
      <c r="D313" s="258"/>
      <c r="E313" s="258"/>
      <c r="N313" s="258"/>
      <c r="O313" s="258"/>
      <c r="P313" s="258"/>
    </row>
    <row r="314" spans="1:16" ht="20.100000000000001" customHeight="1" x14ac:dyDescent="0.2">
      <c r="C314" s="258"/>
      <c r="D314" s="258"/>
      <c r="E314" s="258"/>
      <c r="N314" s="258"/>
      <c r="O314" s="258"/>
      <c r="P314" s="258"/>
    </row>
    <row r="315" spans="1:16" ht="20.100000000000001" customHeight="1" x14ac:dyDescent="0.2">
      <c r="C315" s="258"/>
      <c r="D315" s="258"/>
      <c r="E315" s="258"/>
      <c r="N315" s="258"/>
      <c r="O315" s="258"/>
      <c r="P315" s="258"/>
    </row>
    <row r="316" spans="1:16" ht="20.100000000000001" customHeight="1" x14ac:dyDescent="0.2">
      <c r="C316" s="258"/>
      <c r="D316" s="258"/>
      <c r="E316" s="258"/>
      <c r="N316" s="258"/>
      <c r="O316" s="258"/>
      <c r="P316" s="258"/>
    </row>
    <row r="317" spans="1:16" ht="24" customHeight="1" x14ac:dyDescent="0.2">
      <c r="C317" s="258"/>
      <c r="D317" s="258"/>
      <c r="E317" s="258"/>
      <c r="N317" s="258"/>
      <c r="O317" s="258"/>
      <c r="P317" s="258"/>
    </row>
    <row r="318" spans="1:16" x14ac:dyDescent="0.2">
      <c r="C318" s="258"/>
      <c r="D318" s="258"/>
      <c r="E318" s="258"/>
      <c r="N318" s="258"/>
      <c r="O318" s="258"/>
      <c r="P318" s="258"/>
    </row>
    <row r="319" spans="1:16" x14ac:dyDescent="0.2">
      <c r="C319" s="258"/>
      <c r="D319" s="258"/>
      <c r="E319" s="258"/>
      <c r="N319" s="258"/>
      <c r="O319" s="258"/>
      <c r="P319" s="258"/>
    </row>
    <row r="320" spans="1:16" x14ac:dyDescent="0.2">
      <c r="C320" s="258"/>
      <c r="D320" s="258"/>
      <c r="E320" s="258"/>
      <c r="N320" s="258"/>
      <c r="O320" s="258"/>
      <c r="P320" s="258"/>
    </row>
    <row r="321" spans="1:16" ht="12.75" customHeight="1" x14ac:dyDescent="0.2">
      <c r="A321" s="495" t="s">
        <v>0</v>
      </c>
      <c r="B321" s="495"/>
      <c r="F321" s="1" t="s">
        <v>1</v>
      </c>
      <c r="M321" s="571" t="s">
        <v>2</v>
      </c>
      <c r="N321" s="571"/>
      <c r="O321" s="571"/>
      <c r="P321" s="571"/>
    </row>
    <row r="322" spans="1:16" ht="12.75" customHeight="1" x14ac:dyDescent="0.2">
      <c r="A322" s="495" t="s">
        <v>3</v>
      </c>
      <c r="B322" s="495"/>
      <c r="M322" s="571"/>
      <c r="N322" s="571"/>
      <c r="O322" s="571"/>
      <c r="P322" s="571"/>
    </row>
    <row r="323" spans="1:16" x14ac:dyDescent="0.2">
      <c r="A323" s="495" t="s">
        <v>4</v>
      </c>
      <c r="B323" s="495"/>
    </row>
    <row r="324" spans="1:16" ht="20.25" x14ac:dyDescent="0.3">
      <c r="F324" s="555" t="s">
        <v>5</v>
      </c>
      <c r="G324" s="555"/>
      <c r="H324" s="555"/>
      <c r="I324" s="555"/>
      <c r="J324" s="555"/>
      <c r="K324" s="555"/>
      <c r="L324" s="555"/>
    </row>
    <row r="325" spans="1:16" x14ac:dyDescent="0.2">
      <c r="F325" s="556" t="s">
        <v>6</v>
      </c>
      <c r="G325" s="556"/>
      <c r="H325" s="556"/>
      <c r="I325" s="556"/>
      <c r="J325" s="556"/>
      <c r="K325" s="556"/>
      <c r="L325" s="556"/>
    </row>
    <row r="326" spans="1:16" x14ac:dyDescent="0.2">
      <c r="A326" s="1" t="s">
        <v>7</v>
      </c>
      <c r="C326" s="59"/>
      <c r="D326" s="265">
        <v>1</v>
      </c>
      <c r="E326" s="265">
        <v>5</v>
      </c>
      <c r="K326" s="5"/>
      <c r="L326" s="5"/>
      <c r="M326" s="5"/>
      <c r="N326" s="5"/>
      <c r="O326" s="5"/>
      <c r="P326" s="5"/>
    </row>
    <row r="327" spans="1:16" ht="12.75" customHeight="1" x14ac:dyDescent="0.2">
      <c r="A327" s="1" t="s">
        <v>8</v>
      </c>
      <c r="C327" s="60"/>
      <c r="D327" s="10">
        <v>0</v>
      </c>
      <c r="E327" s="10">
        <v>8</v>
      </c>
      <c r="I327" s="543">
        <v>9</v>
      </c>
      <c r="K327" s="5"/>
      <c r="L327" s="44" t="s">
        <v>51</v>
      </c>
      <c r="M327" s="533" t="str">
        <f>M287</f>
        <v>: September</v>
      </c>
      <c r="N327" s="534"/>
      <c r="O327" s="265">
        <f>+O287:P287</f>
        <v>0</v>
      </c>
      <c r="P327" s="265">
        <f>P287</f>
        <v>9</v>
      </c>
    </row>
    <row r="328" spans="1:16" ht="12.75" customHeight="1" x14ac:dyDescent="0.2">
      <c r="A328" s="7" t="s">
        <v>62</v>
      </c>
      <c r="B328" s="7"/>
      <c r="C328" s="265">
        <v>0</v>
      </c>
      <c r="D328" s="265">
        <v>2</v>
      </c>
      <c r="E328" s="265">
        <v>2</v>
      </c>
      <c r="I328" s="543"/>
      <c r="J328" s="259"/>
      <c r="K328" s="5"/>
      <c r="L328" s="44" t="s">
        <v>12</v>
      </c>
      <c r="M328" s="533" t="str">
        <f>M288</f>
        <v>: 2018</v>
      </c>
      <c r="N328" s="534"/>
      <c r="O328" s="265">
        <v>1</v>
      </c>
      <c r="P328" s="265">
        <f>+P288</f>
        <v>8</v>
      </c>
    </row>
    <row r="329" spans="1:16" ht="7.5" customHeight="1" thickBot="1" x14ac:dyDescent="0.25">
      <c r="C329" s="62"/>
      <c r="D329" s="62"/>
      <c r="K329" s="5"/>
      <c r="L329" s="5"/>
      <c r="N329" s="5"/>
      <c r="O329" s="62"/>
      <c r="P329" s="62"/>
    </row>
    <row r="330" spans="1:16" ht="18" customHeight="1" x14ac:dyDescent="0.2">
      <c r="A330" s="539" t="s">
        <v>14</v>
      </c>
      <c r="B330" s="541" t="s">
        <v>15</v>
      </c>
      <c r="C330" s="535" t="s">
        <v>16</v>
      </c>
      <c r="D330" s="536"/>
      <c r="E330" s="536"/>
      <c r="F330" s="536"/>
      <c r="G330" s="536"/>
      <c r="H330" s="536"/>
      <c r="I330" s="537"/>
      <c r="J330" s="538" t="s">
        <v>17</v>
      </c>
      <c r="K330" s="536"/>
      <c r="L330" s="536"/>
      <c r="M330" s="536"/>
      <c r="N330" s="536"/>
      <c r="O330" s="536"/>
      <c r="P330" s="537"/>
    </row>
    <row r="331" spans="1:16" ht="12.75" customHeight="1" x14ac:dyDescent="0.2">
      <c r="A331" s="540"/>
      <c r="B331" s="542"/>
      <c r="C331" s="545" t="s">
        <v>18</v>
      </c>
      <c r="D331" s="546"/>
      <c r="E331" s="546"/>
      <c r="F331" s="10"/>
      <c r="G331" s="10"/>
      <c r="H331" s="10"/>
      <c r="I331" s="260" t="s">
        <v>18</v>
      </c>
      <c r="J331" s="68" t="s">
        <v>18</v>
      </c>
      <c r="K331" s="10"/>
      <c r="L331" s="10"/>
      <c r="M331" s="10"/>
      <c r="N331" s="546" t="s">
        <v>18</v>
      </c>
      <c r="O331" s="546"/>
      <c r="P331" s="547"/>
    </row>
    <row r="332" spans="1:16" ht="12.75" customHeight="1" x14ac:dyDescent="0.2">
      <c r="A332" s="540"/>
      <c r="B332" s="542"/>
      <c r="C332" s="548" t="s">
        <v>9</v>
      </c>
      <c r="D332" s="549"/>
      <c r="E332" s="549"/>
      <c r="F332" s="261" t="s">
        <v>19</v>
      </c>
      <c r="G332" s="261" t="s">
        <v>20</v>
      </c>
      <c r="H332" s="261" t="s">
        <v>21</v>
      </c>
      <c r="I332" s="262" t="s">
        <v>22</v>
      </c>
      <c r="J332" s="70" t="s">
        <v>9</v>
      </c>
      <c r="K332" s="261" t="s">
        <v>19</v>
      </c>
      <c r="L332" s="261" t="s">
        <v>20</v>
      </c>
      <c r="M332" s="261" t="s">
        <v>21</v>
      </c>
      <c r="N332" s="550" t="s">
        <v>22</v>
      </c>
      <c r="O332" s="550"/>
      <c r="P332" s="551"/>
    </row>
    <row r="333" spans="1:16" ht="12.75" customHeight="1" x14ac:dyDescent="0.2">
      <c r="A333" s="540"/>
      <c r="B333" s="542"/>
      <c r="C333" s="552" t="s">
        <v>23</v>
      </c>
      <c r="D333" s="553"/>
      <c r="E333" s="553"/>
      <c r="F333" s="263"/>
      <c r="G333" s="263"/>
      <c r="H333" s="263"/>
      <c r="I333" s="264" t="s">
        <v>24</v>
      </c>
      <c r="J333" s="72" t="s">
        <v>23</v>
      </c>
      <c r="K333" s="263"/>
      <c r="L333" s="263"/>
      <c r="M333" s="263"/>
      <c r="N333" s="553" t="s">
        <v>25</v>
      </c>
      <c r="O333" s="553"/>
      <c r="P333" s="554"/>
    </row>
    <row r="334" spans="1:16" x14ac:dyDescent="0.2">
      <c r="A334" s="100" t="s">
        <v>26</v>
      </c>
      <c r="B334" s="101" t="s">
        <v>27</v>
      </c>
      <c r="C334" s="521" t="s">
        <v>28</v>
      </c>
      <c r="D334" s="522"/>
      <c r="E334" s="522"/>
      <c r="F334" s="266" t="s">
        <v>29</v>
      </c>
      <c r="G334" s="266" t="s">
        <v>30</v>
      </c>
      <c r="H334" s="266" t="s">
        <v>31</v>
      </c>
      <c r="I334" s="103" t="s">
        <v>32</v>
      </c>
      <c r="J334" s="104" t="s">
        <v>33</v>
      </c>
      <c r="K334" s="266" t="s">
        <v>34</v>
      </c>
      <c r="L334" s="266" t="s">
        <v>35</v>
      </c>
      <c r="M334" s="266" t="s">
        <v>36</v>
      </c>
      <c r="N334" s="523" t="s">
        <v>37</v>
      </c>
      <c r="O334" s="522"/>
      <c r="P334" s="524"/>
    </row>
    <row r="335" spans="1:16" ht="30" customHeight="1" x14ac:dyDescent="0.2">
      <c r="A335" s="14"/>
      <c r="B335" s="15" t="s">
        <v>38</v>
      </c>
      <c r="C335" s="525">
        <f>SUM(C337,C340)</f>
        <v>180</v>
      </c>
      <c r="D335" s="526"/>
      <c r="E335" s="526"/>
      <c r="F335" s="267">
        <f>SUM(F337,F340)</f>
        <v>180</v>
      </c>
      <c r="G335" s="267">
        <f>SUM(G337,G340)</f>
        <v>0</v>
      </c>
      <c r="H335" s="267">
        <f>SUM(H337,H340)</f>
        <v>0</v>
      </c>
      <c r="I335" s="16">
        <f>SUM(I337,I340)</f>
        <v>0</v>
      </c>
      <c r="J335" s="16">
        <f>SUM(J337,J340)</f>
        <v>280</v>
      </c>
      <c r="K335" s="16">
        <f t="shared" ref="K335:N335" si="63">SUM(K337,K340)</f>
        <v>0</v>
      </c>
      <c r="L335" s="16">
        <f t="shared" si="63"/>
        <v>300</v>
      </c>
      <c r="M335" s="16">
        <f t="shared" si="63"/>
        <v>0</v>
      </c>
      <c r="N335" s="527">
        <f t="shared" si="63"/>
        <v>580</v>
      </c>
      <c r="O335" s="528"/>
      <c r="P335" s="529"/>
    </row>
    <row r="336" spans="1:16" ht="25.5" customHeight="1" x14ac:dyDescent="0.2">
      <c r="A336" s="18">
        <v>1</v>
      </c>
      <c r="B336" s="19" t="s">
        <v>39</v>
      </c>
      <c r="C336" s="530"/>
      <c r="D336" s="531"/>
      <c r="E336" s="531"/>
      <c r="F336" s="269"/>
      <c r="G336" s="269"/>
      <c r="H336" s="269"/>
      <c r="I336" s="73"/>
      <c r="J336" s="268"/>
      <c r="K336" s="269"/>
      <c r="L336" s="269"/>
      <c r="M336" s="269"/>
      <c r="N336" s="531"/>
      <c r="O336" s="531"/>
      <c r="P336" s="532"/>
    </row>
    <row r="337" spans="1:16" ht="20.100000000000001" customHeight="1" x14ac:dyDescent="0.2">
      <c r="A337" s="21"/>
      <c r="B337" s="19" t="s">
        <v>40</v>
      </c>
      <c r="C337" s="569">
        <f>SUM(C338:E339)</f>
        <v>0</v>
      </c>
      <c r="D337" s="570"/>
      <c r="E337" s="570"/>
      <c r="F337" s="270">
        <f>SUM(F338:F339)</f>
        <v>0</v>
      </c>
      <c r="G337" s="270">
        <f t="shared" ref="G337:H337" si="64">SUM(G338:G339)</f>
        <v>0</v>
      </c>
      <c r="H337" s="270">
        <f t="shared" si="64"/>
        <v>0</v>
      </c>
      <c r="I337" s="272">
        <f>SUM(C337-F337+G337-H337)</f>
        <v>0</v>
      </c>
      <c r="J337" s="270">
        <f>SUM(J338:J339)</f>
        <v>0</v>
      </c>
      <c r="K337" s="270">
        <f t="shared" ref="K337:M337" si="65">SUM(K338:K339)</f>
        <v>0</v>
      </c>
      <c r="L337" s="270">
        <f t="shared" si="65"/>
        <v>0</v>
      </c>
      <c r="M337" s="270">
        <f t="shared" si="65"/>
        <v>0</v>
      </c>
      <c r="N337" s="514">
        <f>SUM(N338:P339)</f>
        <v>0</v>
      </c>
      <c r="O337" s="514"/>
      <c r="P337" s="568"/>
    </row>
    <row r="338" spans="1:16" ht="20.100000000000001" customHeight="1" x14ac:dyDescent="0.2">
      <c r="A338" s="21"/>
      <c r="B338" s="23" t="s">
        <v>41</v>
      </c>
      <c r="C338" s="557">
        <v>0</v>
      </c>
      <c r="D338" s="558"/>
      <c r="E338" s="558"/>
      <c r="F338" s="273">
        <v>0</v>
      </c>
      <c r="G338" s="273">
        <v>0</v>
      </c>
      <c r="H338" s="273">
        <v>0</v>
      </c>
      <c r="I338" s="37">
        <f t="shared" ref="I338:I342" si="66">SUM(C338-F338+G338-H338)</f>
        <v>0</v>
      </c>
      <c r="J338" s="284">
        <v>0</v>
      </c>
      <c r="K338" s="284">
        <v>0</v>
      </c>
      <c r="L338" s="284">
        <v>0</v>
      </c>
      <c r="M338" s="284">
        <v>0</v>
      </c>
      <c r="N338" s="514">
        <f>SUM(J338-K338+L338-M338)</f>
        <v>0</v>
      </c>
      <c r="O338" s="514"/>
      <c r="P338" s="568"/>
    </row>
    <row r="339" spans="1:16" ht="20.100000000000001" customHeight="1" x14ac:dyDescent="0.2">
      <c r="A339" s="21"/>
      <c r="B339" s="23" t="s">
        <v>42</v>
      </c>
      <c r="C339" s="557">
        <v>0</v>
      </c>
      <c r="D339" s="558"/>
      <c r="E339" s="558"/>
      <c r="F339" s="273">
        <v>0</v>
      </c>
      <c r="G339" s="273">
        <v>0</v>
      </c>
      <c r="H339" s="273">
        <v>0</v>
      </c>
      <c r="I339" s="37">
        <f t="shared" si="66"/>
        <v>0</v>
      </c>
      <c r="J339" s="284">
        <v>0</v>
      </c>
      <c r="K339" s="284">
        <v>0</v>
      </c>
      <c r="L339" s="284">
        <v>0</v>
      </c>
      <c r="M339" s="284">
        <v>0</v>
      </c>
      <c r="N339" s="514">
        <f>SUM(J339-K339+L339-M339)</f>
        <v>0</v>
      </c>
      <c r="O339" s="514"/>
      <c r="P339" s="568"/>
    </row>
    <row r="340" spans="1:16" ht="20.100000000000001" customHeight="1" x14ac:dyDescent="0.2">
      <c r="A340" s="21"/>
      <c r="B340" s="19" t="s">
        <v>43</v>
      </c>
      <c r="C340" s="569">
        <f>SUM(C341:E342)</f>
        <v>180</v>
      </c>
      <c r="D340" s="570"/>
      <c r="E340" s="570"/>
      <c r="F340" s="270">
        <f>SUM(F341:F342)</f>
        <v>180</v>
      </c>
      <c r="G340" s="270">
        <f t="shared" ref="G340:H340" si="67">SUM(G341:G342)</f>
        <v>0</v>
      </c>
      <c r="H340" s="270">
        <f t="shared" si="67"/>
        <v>0</v>
      </c>
      <c r="I340" s="272">
        <f t="shared" si="66"/>
        <v>0</v>
      </c>
      <c r="J340" s="25">
        <f>SUM(J341:J342)</f>
        <v>280</v>
      </c>
      <c r="K340" s="25">
        <f t="shared" ref="K340:M340" si="68">SUM(K341:K342)</f>
        <v>0</v>
      </c>
      <c r="L340" s="25">
        <f t="shared" si="68"/>
        <v>300</v>
      </c>
      <c r="M340" s="25">
        <f t="shared" si="68"/>
        <v>0</v>
      </c>
      <c r="N340" s="514">
        <f>SUM(N341:P342)</f>
        <v>580</v>
      </c>
      <c r="O340" s="514"/>
      <c r="P340" s="568"/>
    </row>
    <row r="341" spans="1:16" ht="20.100000000000001" customHeight="1" x14ac:dyDescent="0.2">
      <c r="A341" s="21"/>
      <c r="B341" s="23" t="s">
        <v>41</v>
      </c>
      <c r="C341" s="557">
        <v>0</v>
      </c>
      <c r="D341" s="558"/>
      <c r="E341" s="558"/>
      <c r="F341" s="273">
        <v>0</v>
      </c>
      <c r="G341" s="273">
        <v>0</v>
      </c>
      <c r="H341" s="273">
        <v>0</v>
      </c>
      <c r="I341" s="37">
        <f t="shared" si="66"/>
        <v>0</v>
      </c>
      <c r="J341" s="75">
        <v>220</v>
      </c>
      <c r="K341" s="273">
        <v>0</v>
      </c>
      <c r="L341" s="273">
        <v>210</v>
      </c>
      <c r="M341" s="273">
        <v>0</v>
      </c>
      <c r="N341" s="514">
        <f>SUM(J341-K341+L341-M341)</f>
        <v>430</v>
      </c>
      <c r="O341" s="514"/>
      <c r="P341" s="568"/>
    </row>
    <row r="342" spans="1:16" ht="20.100000000000001" customHeight="1" x14ac:dyDescent="0.2">
      <c r="A342" s="21"/>
      <c r="B342" s="23" t="s">
        <v>42</v>
      </c>
      <c r="C342" s="557">
        <v>180</v>
      </c>
      <c r="D342" s="558"/>
      <c r="E342" s="558"/>
      <c r="F342" s="273">
        <v>180</v>
      </c>
      <c r="G342" s="273">
        <v>0</v>
      </c>
      <c r="H342" s="273">
        <v>0</v>
      </c>
      <c r="I342" s="37">
        <f t="shared" si="66"/>
        <v>0</v>
      </c>
      <c r="J342" s="75">
        <v>60</v>
      </c>
      <c r="K342" s="273">
        <v>0</v>
      </c>
      <c r="L342" s="273">
        <v>90</v>
      </c>
      <c r="M342" s="273">
        <v>0</v>
      </c>
      <c r="N342" s="514">
        <f>SUM(J342-K342+L342-M342)</f>
        <v>150</v>
      </c>
      <c r="O342" s="514"/>
      <c r="P342" s="568"/>
    </row>
    <row r="343" spans="1:16" ht="20.100000000000001" customHeight="1" x14ac:dyDescent="0.2">
      <c r="A343" s="18">
        <v>2</v>
      </c>
      <c r="B343" s="19" t="s">
        <v>44</v>
      </c>
      <c r="C343" s="530"/>
      <c r="D343" s="531"/>
      <c r="E343" s="531"/>
      <c r="F343" s="269"/>
      <c r="G343" s="269"/>
      <c r="H343" s="269"/>
      <c r="I343" s="276"/>
      <c r="J343" s="268"/>
      <c r="K343" s="269"/>
      <c r="L343" s="269"/>
      <c r="M343" s="269"/>
      <c r="N343" s="559"/>
      <c r="O343" s="559"/>
      <c r="P343" s="560"/>
    </row>
    <row r="344" spans="1:16" ht="26.25" customHeight="1" x14ac:dyDescent="0.2">
      <c r="A344" s="21"/>
      <c r="B344" s="23" t="s">
        <v>45</v>
      </c>
      <c r="C344" s="557">
        <v>0</v>
      </c>
      <c r="D344" s="558"/>
      <c r="E344" s="558"/>
      <c r="F344" s="273">
        <v>0</v>
      </c>
      <c r="G344" s="273">
        <v>0</v>
      </c>
      <c r="H344" s="273">
        <v>0</v>
      </c>
      <c r="I344" s="272">
        <f t="shared" ref="I344:I347" si="69">SUM(C344-F344+G344-H344)</f>
        <v>0</v>
      </c>
      <c r="J344" s="268"/>
      <c r="K344" s="269"/>
      <c r="L344" s="269"/>
      <c r="M344" s="269"/>
      <c r="N344" s="559"/>
      <c r="O344" s="559"/>
      <c r="P344" s="560"/>
    </row>
    <row r="345" spans="1:16" ht="20.100000000000001" customHeight="1" x14ac:dyDescent="0.2">
      <c r="A345" s="21"/>
      <c r="B345" s="23" t="s">
        <v>46</v>
      </c>
      <c r="C345" s="557">
        <v>180</v>
      </c>
      <c r="D345" s="558"/>
      <c r="E345" s="558"/>
      <c r="F345" s="273">
        <v>180</v>
      </c>
      <c r="G345" s="273">
        <v>0</v>
      </c>
      <c r="H345" s="273">
        <v>0</v>
      </c>
      <c r="I345" s="272">
        <f t="shared" si="69"/>
        <v>0</v>
      </c>
      <c r="J345" s="268"/>
      <c r="K345" s="269"/>
      <c r="L345" s="269"/>
      <c r="M345" s="269"/>
      <c r="N345" s="559"/>
      <c r="O345" s="559"/>
      <c r="P345" s="560"/>
    </row>
    <row r="346" spans="1:16" ht="20.100000000000001" customHeight="1" x14ac:dyDescent="0.2">
      <c r="A346" s="18"/>
      <c r="B346" s="23" t="s">
        <v>47</v>
      </c>
      <c r="C346" s="557">
        <v>0</v>
      </c>
      <c r="D346" s="558"/>
      <c r="E346" s="558"/>
      <c r="F346" s="273">
        <v>0</v>
      </c>
      <c r="G346" s="273">
        <v>0</v>
      </c>
      <c r="H346" s="273">
        <v>0</v>
      </c>
      <c r="I346" s="272">
        <f t="shared" si="69"/>
        <v>0</v>
      </c>
      <c r="J346" s="268"/>
      <c r="K346" s="269"/>
      <c r="L346" s="269"/>
      <c r="M346" s="269"/>
      <c r="N346" s="559"/>
      <c r="O346" s="559"/>
      <c r="P346" s="560"/>
    </row>
    <row r="347" spans="1:16" ht="20.100000000000001" customHeight="1" x14ac:dyDescent="0.2">
      <c r="A347" s="27"/>
      <c r="B347" s="28" t="s">
        <v>48</v>
      </c>
      <c r="C347" s="561">
        <v>0</v>
      </c>
      <c r="D347" s="562"/>
      <c r="E347" s="562"/>
      <c r="F347" s="275">
        <v>0</v>
      </c>
      <c r="G347" s="275">
        <v>0</v>
      </c>
      <c r="H347" s="275">
        <v>0</v>
      </c>
      <c r="I347" s="272">
        <f t="shared" si="69"/>
        <v>0</v>
      </c>
      <c r="J347" s="78"/>
      <c r="K347" s="29"/>
      <c r="L347" s="29"/>
      <c r="M347" s="29"/>
      <c r="N347" s="563"/>
      <c r="O347" s="563"/>
      <c r="P347" s="564"/>
    </row>
    <row r="348" spans="1:16" ht="20.100000000000001" customHeight="1" thickBot="1" x14ac:dyDescent="0.25">
      <c r="A348" s="30">
        <v>3</v>
      </c>
      <c r="B348" s="31" t="s">
        <v>49</v>
      </c>
      <c r="C348" s="565">
        <v>0</v>
      </c>
      <c r="D348" s="566"/>
      <c r="E348" s="566"/>
      <c r="F348" s="53">
        <v>0</v>
      </c>
      <c r="G348" s="53">
        <v>0</v>
      </c>
      <c r="H348" s="277"/>
      <c r="I348" s="79"/>
      <c r="J348" s="80"/>
      <c r="K348" s="280"/>
      <c r="L348" s="280"/>
      <c r="M348" s="280"/>
      <c r="N348" s="508"/>
      <c r="O348" s="508"/>
      <c r="P348" s="567"/>
    </row>
    <row r="349" spans="1:16" ht="24" customHeight="1" x14ac:dyDescent="0.2">
      <c r="B349" s="258" t="s">
        <v>50</v>
      </c>
      <c r="C349" s="492">
        <f>SUM(C344:E347)-C335</f>
        <v>0</v>
      </c>
      <c r="D349" s="493"/>
      <c r="E349" s="493"/>
      <c r="F349" s="50">
        <f>SUM(F344:F347)-F335</f>
        <v>0</v>
      </c>
      <c r="G349" s="50">
        <f>SUM(G344:G347)-G335</f>
        <v>0</v>
      </c>
      <c r="H349" s="50">
        <f t="shared" ref="H349:I349" si="70">SUM(H344:H347)-H335</f>
        <v>0</v>
      </c>
      <c r="I349" s="50">
        <f t="shared" si="70"/>
        <v>0</v>
      </c>
      <c r="J349" s="17"/>
      <c r="K349" s="17"/>
      <c r="L349" s="17"/>
      <c r="M349" s="17"/>
      <c r="N349" s="494"/>
      <c r="O349" s="494"/>
      <c r="P349" s="494"/>
    </row>
    <row r="350" spans="1:16" x14ac:dyDescent="0.2">
      <c r="C350" s="495"/>
      <c r="D350" s="495"/>
      <c r="E350" s="495"/>
      <c r="N350" s="495"/>
      <c r="O350" s="495"/>
      <c r="P350" s="495"/>
    </row>
    <row r="351" spans="1:16" x14ac:dyDescent="0.2">
      <c r="C351" s="258"/>
      <c r="D351" s="258"/>
      <c r="E351" s="258"/>
      <c r="N351" s="258"/>
      <c r="O351" s="258"/>
      <c r="P351" s="258"/>
    </row>
    <row r="352" spans="1:16" x14ac:dyDescent="0.2">
      <c r="C352" s="258"/>
      <c r="D352" s="258"/>
      <c r="E352" s="258"/>
      <c r="N352" s="258"/>
      <c r="O352" s="258"/>
      <c r="P352" s="258"/>
    </row>
    <row r="353" spans="1:16" ht="12.75" customHeight="1" x14ac:dyDescent="0.2">
      <c r="C353" s="258"/>
      <c r="D353" s="258"/>
      <c r="E353" s="258"/>
      <c r="N353" s="258"/>
      <c r="O353" s="258"/>
      <c r="P353" s="258"/>
    </row>
    <row r="354" spans="1:16" ht="12.75" customHeight="1" x14ac:dyDescent="0.2">
      <c r="C354" s="258"/>
      <c r="D354" s="258"/>
      <c r="E354" s="258"/>
      <c r="N354" s="258"/>
      <c r="O354" s="258"/>
      <c r="P354" s="258"/>
    </row>
    <row r="355" spans="1:16" x14ac:dyDescent="0.2">
      <c r="C355" s="258"/>
      <c r="D355" s="258"/>
      <c r="E355" s="258"/>
      <c r="N355" s="258"/>
      <c r="O355" s="258"/>
      <c r="P355" s="258"/>
    </row>
    <row r="356" spans="1:16" x14ac:dyDescent="0.2">
      <c r="C356" s="258"/>
      <c r="D356" s="258"/>
      <c r="E356" s="258"/>
      <c r="N356" s="258"/>
      <c r="O356" s="258"/>
      <c r="P356" s="258"/>
    </row>
    <row r="357" spans="1:16" x14ac:dyDescent="0.2">
      <c r="C357" s="258"/>
      <c r="D357" s="258"/>
      <c r="E357" s="258"/>
      <c r="N357" s="258"/>
      <c r="O357" s="258"/>
      <c r="P357" s="258"/>
    </row>
    <row r="358" spans="1:16" x14ac:dyDescent="0.2">
      <c r="C358" s="258"/>
      <c r="D358" s="258"/>
      <c r="E358" s="258"/>
      <c r="N358" s="258"/>
      <c r="O358" s="258"/>
      <c r="P358" s="258"/>
    </row>
    <row r="359" spans="1:16" ht="12.75" customHeight="1" x14ac:dyDescent="0.2">
      <c r="C359" s="258"/>
      <c r="D359" s="258"/>
      <c r="E359" s="258"/>
      <c r="N359" s="258"/>
      <c r="O359" s="258"/>
      <c r="P359" s="258"/>
    </row>
    <row r="360" spans="1:16" ht="12.75" customHeight="1" x14ac:dyDescent="0.2">
      <c r="C360" s="258"/>
      <c r="D360" s="258"/>
      <c r="E360" s="258"/>
      <c r="N360" s="258"/>
      <c r="O360" s="258"/>
      <c r="P360" s="258"/>
    </row>
    <row r="361" spans="1:16" ht="7.5" customHeight="1" x14ac:dyDescent="0.2">
      <c r="A361" s="495" t="s">
        <v>0</v>
      </c>
      <c r="B361" s="495"/>
      <c r="F361" s="1" t="s">
        <v>1</v>
      </c>
      <c r="M361" s="571" t="s">
        <v>2</v>
      </c>
      <c r="N361" s="571"/>
      <c r="O361" s="571"/>
      <c r="P361" s="571"/>
    </row>
    <row r="362" spans="1:16" ht="18" customHeight="1" x14ac:dyDescent="0.2">
      <c r="A362" s="495" t="s">
        <v>3</v>
      </c>
      <c r="B362" s="495"/>
      <c r="M362" s="571"/>
      <c r="N362" s="571"/>
      <c r="O362" s="571"/>
      <c r="P362" s="571"/>
    </row>
    <row r="363" spans="1:16" ht="12.75" customHeight="1" x14ac:dyDescent="0.2">
      <c r="A363" s="495" t="s">
        <v>4</v>
      </c>
      <c r="B363" s="495"/>
    </row>
    <row r="364" spans="1:16" ht="20.25" x14ac:dyDescent="0.3">
      <c r="F364" s="555" t="s">
        <v>5</v>
      </c>
      <c r="G364" s="555"/>
      <c r="H364" s="555"/>
      <c r="I364" s="555"/>
      <c r="J364" s="555"/>
      <c r="K364" s="555"/>
      <c r="L364" s="555"/>
    </row>
    <row r="365" spans="1:16" x14ac:dyDescent="0.2">
      <c r="F365" s="556" t="s">
        <v>6</v>
      </c>
      <c r="G365" s="556"/>
      <c r="H365" s="556"/>
      <c r="I365" s="556"/>
      <c r="J365" s="556"/>
      <c r="K365" s="556"/>
      <c r="L365" s="556"/>
    </row>
    <row r="366" spans="1:16" x14ac:dyDescent="0.2">
      <c r="A366" s="1" t="s">
        <v>7</v>
      </c>
      <c r="C366" s="59"/>
      <c r="D366" s="265">
        <v>1</v>
      </c>
      <c r="E366" s="265">
        <v>5</v>
      </c>
      <c r="K366" s="5"/>
      <c r="L366" s="5"/>
      <c r="M366" s="5"/>
      <c r="N366" s="5"/>
      <c r="O366" s="5"/>
      <c r="P366" s="5"/>
    </row>
    <row r="367" spans="1:16" ht="30" customHeight="1" x14ac:dyDescent="0.2">
      <c r="A367" s="1" t="s">
        <v>8</v>
      </c>
      <c r="C367" s="60"/>
      <c r="D367" s="10">
        <v>0</v>
      </c>
      <c r="E367" s="10">
        <v>8</v>
      </c>
      <c r="I367" s="543">
        <v>10</v>
      </c>
      <c r="K367" s="5"/>
      <c r="L367" s="44" t="s">
        <v>51</v>
      </c>
      <c r="M367" s="533" t="str">
        <f>M327</f>
        <v>: September</v>
      </c>
      <c r="N367" s="534"/>
      <c r="O367" s="265">
        <f>+O327:P327</f>
        <v>0</v>
      </c>
      <c r="P367" s="265">
        <f>P327</f>
        <v>9</v>
      </c>
    </row>
    <row r="368" spans="1:16" ht="25.5" customHeight="1" x14ac:dyDescent="0.2">
      <c r="A368" s="7" t="s">
        <v>63</v>
      </c>
      <c r="B368" s="7"/>
      <c r="C368" s="83">
        <v>0</v>
      </c>
      <c r="D368" s="83">
        <v>4</v>
      </c>
      <c r="E368" s="83">
        <v>3</v>
      </c>
      <c r="F368" s="7"/>
      <c r="G368" s="7"/>
      <c r="I368" s="543"/>
      <c r="J368" s="259"/>
      <c r="K368" s="5"/>
      <c r="L368" s="44" t="s">
        <v>12</v>
      </c>
      <c r="M368" s="533" t="str">
        <f>M328</f>
        <v>: 2018</v>
      </c>
      <c r="N368" s="534"/>
      <c r="O368" s="265">
        <v>1</v>
      </c>
      <c r="P368" s="265">
        <f>+P328</f>
        <v>8</v>
      </c>
    </row>
    <row r="369" spans="1:16" ht="20.100000000000001" customHeight="1" thickBot="1" x14ac:dyDescent="0.25">
      <c r="C369" s="62"/>
      <c r="D369" s="62"/>
      <c r="K369" s="5"/>
      <c r="L369" s="5"/>
      <c r="N369" s="5"/>
      <c r="O369" s="62"/>
      <c r="P369" s="62"/>
    </row>
    <row r="370" spans="1:16" ht="20.100000000000001" customHeight="1" x14ac:dyDescent="0.2">
      <c r="A370" s="539" t="s">
        <v>14</v>
      </c>
      <c r="B370" s="541" t="s">
        <v>15</v>
      </c>
      <c r="C370" s="535" t="s">
        <v>16</v>
      </c>
      <c r="D370" s="536"/>
      <c r="E370" s="536"/>
      <c r="F370" s="536"/>
      <c r="G370" s="536"/>
      <c r="H370" s="536"/>
      <c r="I370" s="537"/>
      <c r="J370" s="538" t="s">
        <v>17</v>
      </c>
      <c r="K370" s="536"/>
      <c r="L370" s="536"/>
      <c r="M370" s="536"/>
      <c r="N370" s="536"/>
      <c r="O370" s="536"/>
      <c r="P370" s="537"/>
    </row>
    <row r="371" spans="1:16" ht="20.100000000000001" customHeight="1" x14ac:dyDescent="0.2">
      <c r="A371" s="540"/>
      <c r="B371" s="542"/>
      <c r="C371" s="545" t="s">
        <v>18</v>
      </c>
      <c r="D371" s="546"/>
      <c r="E371" s="546"/>
      <c r="F371" s="10"/>
      <c r="G371" s="10"/>
      <c r="H371" s="10"/>
      <c r="I371" s="260" t="s">
        <v>18</v>
      </c>
      <c r="J371" s="68" t="s">
        <v>18</v>
      </c>
      <c r="K371" s="10"/>
      <c r="L371" s="10"/>
      <c r="M371" s="10"/>
      <c r="N371" s="546" t="s">
        <v>18</v>
      </c>
      <c r="O371" s="546"/>
      <c r="P371" s="547"/>
    </row>
    <row r="372" spans="1:16" ht="20.100000000000001" customHeight="1" x14ac:dyDescent="0.2">
      <c r="A372" s="540"/>
      <c r="B372" s="542"/>
      <c r="C372" s="548" t="s">
        <v>9</v>
      </c>
      <c r="D372" s="549"/>
      <c r="E372" s="549"/>
      <c r="F372" s="261" t="s">
        <v>19</v>
      </c>
      <c r="G372" s="261" t="s">
        <v>20</v>
      </c>
      <c r="H372" s="261" t="s">
        <v>21</v>
      </c>
      <c r="I372" s="262" t="s">
        <v>22</v>
      </c>
      <c r="J372" s="70" t="s">
        <v>9</v>
      </c>
      <c r="K372" s="261" t="s">
        <v>19</v>
      </c>
      <c r="L372" s="261" t="s">
        <v>20</v>
      </c>
      <c r="M372" s="261" t="s">
        <v>21</v>
      </c>
      <c r="N372" s="550" t="s">
        <v>22</v>
      </c>
      <c r="O372" s="550"/>
      <c r="P372" s="551"/>
    </row>
    <row r="373" spans="1:16" ht="20.100000000000001" customHeight="1" x14ac:dyDescent="0.2">
      <c r="A373" s="540"/>
      <c r="B373" s="542"/>
      <c r="C373" s="552" t="s">
        <v>23</v>
      </c>
      <c r="D373" s="553"/>
      <c r="E373" s="553"/>
      <c r="F373" s="263"/>
      <c r="G373" s="263"/>
      <c r="H373" s="263"/>
      <c r="I373" s="264" t="s">
        <v>24</v>
      </c>
      <c r="J373" s="72" t="s">
        <v>23</v>
      </c>
      <c r="K373" s="263"/>
      <c r="L373" s="263"/>
      <c r="M373" s="263"/>
      <c r="N373" s="553" t="s">
        <v>25</v>
      </c>
      <c r="O373" s="553"/>
      <c r="P373" s="554"/>
    </row>
    <row r="374" spans="1:16" ht="20.100000000000001" customHeight="1" x14ac:dyDescent="0.2">
      <c r="A374" s="100" t="s">
        <v>26</v>
      </c>
      <c r="B374" s="101" t="s">
        <v>27</v>
      </c>
      <c r="C374" s="521" t="s">
        <v>28</v>
      </c>
      <c r="D374" s="522"/>
      <c r="E374" s="522"/>
      <c r="F374" s="266" t="s">
        <v>29</v>
      </c>
      <c r="G374" s="266" t="s">
        <v>30</v>
      </c>
      <c r="H374" s="266" t="s">
        <v>31</v>
      </c>
      <c r="I374" s="103" t="s">
        <v>32</v>
      </c>
      <c r="J374" s="104" t="s">
        <v>33</v>
      </c>
      <c r="K374" s="266" t="s">
        <v>34</v>
      </c>
      <c r="L374" s="266" t="s">
        <v>35</v>
      </c>
      <c r="M374" s="266" t="s">
        <v>36</v>
      </c>
      <c r="N374" s="523" t="s">
        <v>37</v>
      </c>
      <c r="O374" s="522"/>
      <c r="P374" s="524"/>
    </row>
    <row r="375" spans="1:16" ht="20.100000000000001" customHeight="1" x14ac:dyDescent="0.2">
      <c r="A375" s="14"/>
      <c r="B375" s="15" t="s">
        <v>38</v>
      </c>
      <c r="C375" s="525">
        <f>SUM(C377,C380)</f>
        <v>80</v>
      </c>
      <c r="D375" s="526"/>
      <c r="E375" s="526"/>
      <c r="F375" s="267">
        <f>SUM(F377,F380)</f>
        <v>1</v>
      </c>
      <c r="G375" s="267">
        <f>SUM(G377,G380)</f>
        <v>40</v>
      </c>
      <c r="H375" s="267">
        <f>SUM(H377,H380)</f>
        <v>0</v>
      </c>
      <c r="I375" s="16">
        <f>SUM(I377,I380)</f>
        <v>119</v>
      </c>
      <c r="J375" s="16">
        <f>SUM(J377,J380)</f>
        <v>412</v>
      </c>
      <c r="K375" s="16">
        <f t="shared" ref="K375:N375" si="71">SUM(K377,K380)</f>
        <v>0</v>
      </c>
      <c r="L375" s="16">
        <f t="shared" si="71"/>
        <v>638</v>
      </c>
      <c r="M375" s="16">
        <f t="shared" si="71"/>
        <v>0</v>
      </c>
      <c r="N375" s="527">
        <f t="shared" si="71"/>
        <v>1050</v>
      </c>
      <c r="O375" s="528"/>
      <c r="P375" s="529"/>
    </row>
    <row r="376" spans="1:16" ht="26.25" customHeight="1" x14ac:dyDescent="0.2">
      <c r="A376" s="18">
        <v>1</v>
      </c>
      <c r="B376" s="19" t="s">
        <v>39</v>
      </c>
      <c r="C376" s="530"/>
      <c r="D376" s="531"/>
      <c r="E376" s="531"/>
      <c r="F376" s="269"/>
      <c r="G376" s="269"/>
      <c r="H376" s="269"/>
      <c r="I376" s="73"/>
      <c r="J376" s="268"/>
      <c r="K376" s="269"/>
      <c r="L376" s="269"/>
      <c r="M376" s="269"/>
      <c r="N376" s="531"/>
      <c r="O376" s="531"/>
      <c r="P376" s="532"/>
    </row>
    <row r="377" spans="1:16" ht="20.100000000000001" customHeight="1" x14ac:dyDescent="0.2">
      <c r="A377" s="21"/>
      <c r="B377" s="19" t="s">
        <v>40</v>
      </c>
      <c r="C377" s="569">
        <f>SUM(C378:E379)</f>
        <v>0</v>
      </c>
      <c r="D377" s="570"/>
      <c r="E377" s="570"/>
      <c r="F377" s="270">
        <f>SUM(F378:F379)</f>
        <v>0</v>
      </c>
      <c r="G377" s="270">
        <f t="shared" ref="G377:H377" si="72">SUM(G378:G379)</f>
        <v>0</v>
      </c>
      <c r="H377" s="270">
        <f t="shared" si="72"/>
        <v>0</v>
      </c>
      <c r="I377" s="272">
        <f>SUM(C377-F377+G377-H377)</f>
        <v>0</v>
      </c>
      <c r="J377" s="270">
        <f>SUM(J378:J379)</f>
        <v>0</v>
      </c>
      <c r="K377" s="270">
        <f t="shared" ref="K377:M377" si="73">SUM(K378:K379)</f>
        <v>0</v>
      </c>
      <c r="L377" s="270">
        <f t="shared" si="73"/>
        <v>0</v>
      </c>
      <c r="M377" s="270">
        <f t="shared" si="73"/>
        <v>0</v>
      </c>
      <c r="N377" s="514">
        <f>SUM(N378:P379)</f>
        <v>0</v>
      </c>
      <c r="O377" s="514"/>
      <c r="P377" s="568"/>
    </row>
    <row r="378" spans="1:16" ht="20.100000000000001" customHeight="1" x14ac:dyDescent="0.2">
      <c r="A378" s="21"/>
      <c r="B378" s="23" t="s">
        <v>41</v>
      </c>
      <c r="C378" s="557">
        <v>0</v>
      </c>
      <c r="D378" s="558"/>
      <c r="E378" s="558"/>
      <c r="F378" s="273">
        <v>0</v>
      </c>
      <c r="G378" s="273">
        <v>0</v>
      </c>
      <c r="H378" s="273">
        <v>0</v>
      </c>
      <c r="I378" s="37">
        <f t="shared" ref="I378:I382" si="74">SUM(C378-F378+G378-H378)</f>
        <v>0</v>
      </c>
      <c r="J378" s="284">
        <v>0</v>
      </c>
      <c r="K378" s="284">
        <v>0</v>
      </c>
      <c r="L378" s="284">
        <v>0</v>
      </c>
      <c r="M378" s="284">
        <v>0</v>
      </c>
      <c r="N378" s="514">
        <f>SUM(J378-K378+L378-M378)</f>
        <v>0</v>
      </c>
      <c r="O378" s="514"/>
      <c r="P378" s="568"/>
    </row>
    <row r="379" spans="1:16" ht="20.100000000000001" customHeight="1" x14ac:dyDescent="0.2">
      <c r="A379" s="21"/>
      <c r="B379" s="23" t="s">
        <v>42</v>
      </c>
      <c r="C379" s="557">
        <v>0</v>
      </c>
      <c r="D379" s="558"/>
      <c r="E379" s="558"/>
      <c r="F379" s="273">
        <v>0</v>
      </c>
      <c r="G379" s="273">
        <v>0</v>
      </c>
      <c r="H379" s="273">
        <v>0</v>
      </c>
      <c r="I379" s="37">
        <f t="shared" si="74"/>
        <v>0</v>
      </c>
      <c r="J379" s="284">
        <v>0</v>
      </c>
      <c r="K379" s="284">
        <v>0</v>
      </c>
      <c r="L379" s="284">
        <v>0</v>
      </c>
      <c r="M379" s="284">
        <v>0</v>
      </c>
      <c r="N379" s="514">
        <f>SUM(J379-K379+L379-M379)</f>
        <v>0</v>
      </c>
      <c r="O379" s="514"/>
      <c r="P379" s="568"/>
    </row>
    <row r="380" spans="1:16" ht="20.100000000000001" customHeight="1" x14ac:dyDescent="0.2">
      <c r="A380" s="21"/>
      <c r="B380" s="19" t="s">
        <v>43</v>
      </c>
      <c r="C380" s="569">
        <f>SUM(C381:E382)</f>
        <v>80</v>
      </c>
      <c r="D380" s="570"/>
      <c r="E380" s="570"/>
      <c r="F380" s="270">
        <f>SUM(F381:F382)</f>
        <v>1</v>
      </c>
      <c r="G380" s="270">
        <f t="shared" ref="G380:H380" si="75">SUM(G381:G382)</f>
        <v>40</v>
      </c>
      <c r="H380" s="270">
        <f t="shared" si="75"/>
        <v>0</v>
      </c>
      <c r="I380" s="272">
        <f t="shared" si="74"/>
        <v>119</v>
      </c>
      <c r="J380" s="25">
        <f>SUM(J381:J382)</f>
        <v>412</v>
      </c>
      <c r="K380" s="25">
        <f t="shared" ref="K380:M380" si="76">SUM(K381:K382)</f>
        <v>0</v>
      </c>
      <c r="L380" s="25">
        <f t="shared" si="76"/>
        <v>638</v>
      </c>
      <c r="M380" s="25">
        <f t="shared" si="76"/>
        <v>0</v>
      </c>
      <c r="N380" s="514">
        <f>SUM(N381:P382)</f>
        <v>1050</v>
      </c>
      <c r="O380" s="514"/>
      <c r="P380" s="568"/>
    </row>
    <row r="381" spans="1:16" ht="24" customHeight="1" x14ac:dyDescent="0.2">
      <c r="A381" s="21"/>
      <c r="B381" s="23" t="s">
        <v>41</v>
      </c>
      <c r="C381" s="557">
        <v>80</v>
      </c>
      <c r="D381" s="558"/>
      <c r="E381" s="558"/>
      <c r="F381" s="273">
        <v>1</v>
      </c>
      <c r="G381" s="273">
        <v>40</v>
      </c>
      <c r="H381" s="273">
        <v>0</v>
      </c>
      <c r="I381" s="37">
        <f t="shared" si="74"/>
        <v>119</v>
      </c>
      <c r="J381" s="75">
        <v>412</v>
      </c>
      <c r="K381" s="273">
        <v>0</v>
      </c>
      <c r="L381" s="273">
        <v>238</v>
      </c>
      <c r="M381" s="273">
        <v>0</v>
      </c>
      <c r="N381" s="514">
        <f>SUM(J381-K381+L381-M381)</f>
        <v>650</v>
      </c>
      <c r="O381" s="514"/>
      <c r="P381" s="568"/>
    </row>
    <row r="382" spans="1:16" ht="15" x14ac:dyDescent="0.2">
      <c r="A382" s="21"/>
      <c r="B382" s="23" t="s">
        <v>42</v>
      </c>
      <c r="C382" s="557">
        <v>0</v>
      </c>
      <c r="D382" s="558"/>
      <c r="E382" s="558"/>
      <c r="F382" s="273">
        <v>0</v>
      </c>
      <c r="G382" s="273">
        <v>0</v>
      </c>
      <c r="H382" s="273">
        <v>0</v>
      </c>
      <c r="I382" s="37">
        <f t="shared" si="74"/>
        <v>0</v>
      </c>
      <c r="J382" s="75">
        <v>0</v>
      </c>
      <c r="K382" s="273">
        <v>0</v>
      </c>
      <c r="L382" s="273">
        <v>400</v>
      </c>
      <c r="M382" s="273">
        <v>0</v>
      </c>
      <c r="N382" s="514">
        <f>SUM(J382-K382+L382-M382)</f>
        <v>400</v>
      </c>
      <c r="O382" s="514"/>
      <c r="P382" s="568"/>
    </row>
    <row r="383" spans="1:16" x14ac:dyDescent="0.2">
      <c r="A383" s="18">
        <v>2</v>
      </c>
      <c r="B383" s="19" t="s">
        <v>44</v>
      </c>
      <c r="C383" s="530"/>
      <c r="D383" s="531"/>
      <c r="E383" s="531"/>
      <c r="F383" s="269"/>
      <c r="G383" s="269"/>
      <c r="H383" s="269"/>
      <c r="I383" s="276"/>
      <c r="J383" s="268"/>
      <c r="K383" s="269"/>
      <c r="L383" s="269"/>
      <c r="M383" s="269"/>
      <c r="N383" s="559"/>
      <c r="O383" s="559"/>
      <c r="P383" s="560"/>
    </row>
    <row r="384" spans="1:16" ht="14.25" x14ac:dyDescent="0.2">
      <c r="A384" s="21"/>
      <c r="B384" s="23" t="s">
        <v>45</v>
      </c>
      <c r="C384" s="557">
        <v>80</v>
      </c>
      <c r="D384" s="558"/>
      <c r="E384" s="558"/>
      <c r="F384" s="273">
        <v>1</v>
      </c>
      <c r="G384" s="273">
        <v>0</v>
      </c>
      <c r="H384" s="273">
        <v>0</v>
      </c>
      <c r="I384" s="272">
        <f>SUM(C384-F384+G384-H384)</f>
        <v>79</v>
      </c>
      <c r="J384" s="268"/>
      <c r="K384" s="269"/>
      <c r="L384" s="269"/>
      <c r="M384" s="269"/>
      <c r="N384" s="559"/>
      <c r="O384" s="559"/>
      <c r="P384" s="560"/>
    </row>
    <row r="385" spans="1:16" ht="12.75" customHeight="1" x14ac:dyDescent="0.2">
      <c r="A385" s="21"/>
      <c r="B385" s="23" t="s">
        <v>46</v>
      </c>
      <c r="C385" s="557">
        <v>0</v>
      </c>
      <c r="D385" s="558"/>
      <c r="E385" s="558"/>
      <c r="F385" s="273">
        <v>0</v>
      </c>
      <c r="G385" s="273">
        <v>0</v>
      </c>
      <c r="H385" s="273">
        <v>0</v>
      </c>
      <c r="I385" s="272">
        <f t="shared" ref="I385:I387" si="77">SUM(C385-F385+G385-H385)</f>
        <v>0</v>
      </c>
      <c r="J385" s="268"/>
      <c r="K385" s="269"/>
      <c r="L385" s="269"/>
      <c r="M385" s="269"/>
      <c r="N385" s="559"/>
      <c r="O385" s="559"/>
      <c r="P385" s="560"/>
    </row>
    <row r="386" spans="1:16" ht="12.75" customHeight="1" x14ac:dyDescent="0.2">
      <c r="A386" s="18"/>
      <c r="B386" s="23" t="s">
        <v>47</v>
      </c>
      <c r="C386" s="557">
        <v>0</v>
      </c>
      <c r="D386" s="558"/>
      <c r="E386" s="558"/>
      <c r="F386" s="273">
        <v>0</v>
      </c>
      <c r="G386" s="273">
        <v>0</v>
      </c>
      <c r="H386" s="273">
        <v>0</v>
      </c>
      <c r="I386" s="272">
        <f t="shared" si="77"/>
        <v>0</v>
      </c>
      <c r="J386" s="268"/>
      <c r="K386" s="269"/>
      <c r="L386" s="269"/>
      <c r="M386" s="269"/>
      <c r="N386" s="559"/>
      <c r="O386" s="559"/>
      <c r="P386" s="560"/>
    </row>
    <row r="387" spans="1:16" ht="14.25" x14ac:dyDescent="0.2">
      <c r="A387" s="27"/>
      <c r="B387" s="28" t="s">
        <v>48</v>
      </c>
      <c r="C387" s="561">
        <v>0</v>
      </c>
      <c r="D387" s="562"/>
      <c r="E387" s="562"/>
      <c r="F387" s="275">
        <v>0</v>
      </c>
      <c r="G387" s="275">
        <v>40</v>
      </c>
      <c r="H387" s="275">
        <v>0</v>
      </c>
      <c r="I387" s="272">
        <f t="shared" si="77"/>
        <v>40</v>
      </c>
      <c r="J387" s="78"/>
      <c r="K387" s="29"/>
      <c r="L387" s="29"/>
      <c r="M387" s="29"/>
      <c r="N387" s="563"/>
      <c r="O387" s="563"/>
      <c r="P387" s="564"/>
    </row>
    <row r="388" spans="1:16" ht="15" thickBot="1" x14ac:dyDescent="0.25">
      <c r="A388" s="30">
        <v>3</v>
      </c>
      <c r="B388" s="31" t="s">
        <v>49</v>
      </c>
      <c r="C388" s="565"/>
      <c r="D388" s="566"/>
      <c r="E388" s="566"/>
      <c r="F388" s="53">
        <v>0</v>
      </c>
      <c r="G388" s="53">
        <v>0</v>
      </c>
      <c r="H388" s="277"/>
      <c r="I388" s="79"/>
      <c r="J388" s="80"/>
      <c r="K388" s="280"/>
      <c r="L388" s="280"/>
      <c r="M388" s="280"/>
      <c r="N388" s="508"/>
      <c r="O388" s="508"/>
      <c r="P388" s="567"/>
    </row>
    <row r="389" spans="1:16" x14ac:dyDescent="0.2">
      <c r="B389" s="258" t="s">
        <v>50</v>
      </c>
      <c r="C389" s="492">
        <f>SUM(C384:E387)-C375</f>
        <v>0</v>
      </c>
      <c r="D389" s="493"/>
      <c r="E389" s="493"/>
      <c r="F389" s="50">
        <f>SUM(F384:F387)-F375</f>
        <v>0</v>
      </c>
      <c r="G389" s="50">
        <f t="shared" ref="G389:I389" si="78">SUM(G384:G387)-G375</f>
        <v>0</v>
      </c>
      <c r="H389" s="50">
        <f t="shared" si="78"/>
        <v>0</v>
      </c>
      <c r="I389" s="50">
        <f t="shared" si="78"/>
        <v>0</v>
      </c>
      <c r="J389" s="17"/>
      <c r="K389" s="17"/>
      <c r="L389" s="17"/>
      <c r="M389" s="17"/>
      <c r="N389" s="494"/>
      <c r="O389" s="494"/>
      <c r="P389" s="494"/>
    </row>
    <row r="390" spans="1:16" ht="12.75" customHeight="1" x14ac:dyDescent="0.2">
      <c r="C390" s="495"/>
      <c r="D390" s="495"/>
      <c r="E390" s="495"/>
      <c r="N390" s="495"/>
      <c r="O390" s="495"/>
      <c r="P390" s="495"/>
    </row>
    <row r="391" spans="1:16" ht="12.75" customHeight="1" x14ac:dyDescent="0.2">
      <c r="C391" s="258"/>
      <c r="D391" s="258"/>
      <c r="E391" s="258"/>
      <c r="N391" s="258"/>
      <c r="O391" s="258"/>
      <c r="P391" s="258"/>
    </row>
    <row r="392" spans="1:16" ht="7.5" customHeight="1" x14ac:dyDescent="0.2">
      <c r="C392" s="258"/>
      <c r="D392" s="258"/>
      <c r="E392" s="258"/>
      <c r="N392" s="258"/>
      <c r="O392" s="258"/>
      <c r="P392" s="258"/>
    </row>
    <row r="393" spans="1:16" ht="18" customHeight="1" x14ac:dyDescent="0.2">
      <c r="C393" s="258"/>
      <c r="D393" s="258"/>
      <c r="E393" s="258"/>
      <c r="N393" s="258"/>
      <c r="O393" s="258"/>
      <c r="P393" s="258"/>
    </row>
    <row r="394" spans="1:16" ht="12.75" customHeight="1" x14ac:dyDescent="0.2">
      <c r="C394" s="258"/>
      <c r="D394" s="258"/>
      <c r="E394" s="258"/>
      <c r="N394" s="258"/>
      <c r="O394" s="258"/>
      <c r="P394" s="258"/>
    </row>
    <row r="395" spans="1:16" ht="12.75" customHeight="1" x14ac:dyDescent="0.2">
      <c r="C395" s="258"/>
      <c r="D395" s="258"/>
      <c r="E395" s="258"/>
      <c r="N395" s="258"/>
      <c r="O395" s="258"/>
      <c r="P395" s="258"/>
    </row>
    <row r="396" spans="1:16" ht="12.75" customHeight="1" x14ac:dyDescent="0.2">
      <c r="C396" s="258"/>
      <c r="D396" s="258"/>
      <c r="E396" s="258"/>
      <c r="N396" s="258"/>
      <c r="O396" s="258"/>
      <c r="P396" s="258"/>
    </row>
    <row r="397" spans="1:16" x14ac:dyDescent="0.2">
      <c r="C397" s="258"/>
      <c r="D397" s="258"/>
      <c r="E397" s="258"/>
      <c r="N397" s="258"/>
      <c r="O397" s="258"/>
      <c r="P397" s="258"/>
    </row>
    <row r="398" spans="1:16" ht="30" customHeight="1" x14ac:dyDescent="0.2">
      <c r="C398" s="258"/>
      <c r="D398" s="258"/>
      <c r="E398" s="258"/>
      <c r="N398" s="258"/>
      <c r="O398" s="258"/>
      <c r="P398" s="258"/>
    </row>
    <row r="399" spans="1:16" ht="25.5" customHeight="1" x14ac:dyDescent="0.2">
      <c r="C399" s="258"/>
      <c r="D399" s="258"/>
      <c r="E399" s="258"/>
      <c r="N399" s="258"/>
      <c r="O399" s="258"/>
      <c r="P399" s="258"/>
    </row>
    <row r="400" spans="1:16" ht="20.100000000000001" customHeight="1" x14ac:dyDescent="0.2">
      <c r="C400" s="258"/>
      <c r="D400" s="258"/>
      <c r="E400" s="258"/>
      <c r="N400" s="258"/>
      <c r="O400" s="258"/>
      <c r="P400" s="258"/>
    </row>
    <row r="401" spans="1:16" ht="20.100000000000001" customHeight="1" x14ac:dyDescent="0.2">
      <c r="A401" s="495" t="s">
        <v>0</v>
      </c>
      <c r="B401" s="495"/>
      <c r="F401" s="1" t="s">
        <v>1</v>
      </c>
      <c r="M401" s="571" t="s">
        <v>2</v>
      </c>
      <c r="N401" s="571"/>
      <c r="O401" s="571"/>
      <c r="P401" s="571"/>
    </row>
    <row r="402" spans="1:16" ht="20.100000000000001" customHeight="1" x14ac:dyDescent="0.2">
      <c r="A402" s="495" t="s">
        <v>3</v>
      </c>
      <c r="B402" s="495"/>
      <c r="M402" s="571"/>
      <c r="N402" s="571"/>
      <c r="O402" s="571"/>
      <c r="P402" s="571"/>
    </row>
    <row r="403" spans="1:16" ht="20.100000000000001" customHeight="1" x14ac:dyDescent="0.2">
      <c r="A403" s="495" t="s">
        <v>4</v>
      </c>
      <c r="B403" s="495"/>
    </row>
    <row r="404" spans="1:16" ht="20.100000000000001" customHeight="1" x14ac:dyDescent="0.3">
      <c r="F404" s="555" t="s">
        <v>5</v>
      </c>
      <c r="G404" s="555"/>
      <c r="H404" s="555"/>
      <c r="I404" s="555"/>
      <c r="J404" s="555"/>
      <c r="K404" s="555"/>
      <c r="L404" s="555"/>
    </row>
    <row r="405" spans="1:16" ht="20.100000000000001" customHeight="1" x14ac:dyDescent="0.2">
      <c r="F405" s="556" t="s">
        <v>6</v>
      </c>
      <c r="G405" s="556"/>
      <c r="H405" s="556"/>
      <c r="I405" s="556"/>
      <c r="J405" s="556"/>
      <c r="K405" s="556"/>
      <c r="L405" s="556"/>
    </row>
    <row r="406" spans="1:16" ht="20.100000000000001" customHeight="1" x14ac:dyDescent="0.2">
      <c r="A406" s="1" t="s">
        <v>7</v>
      </c>
      <c r="C406" s="59"/>
      <c r="D406" s="265">
        <v>1</v>
      </c>
      <c r="E406" s="265">
        <v>5</v>
      </c>
      <c r="K406" s="5"/>
      <c r="L406" s="5"/>
      <c r="M406" s="5"/>
      <c r="N406" s="5"/>
      <c r="O406" s="5"/>
      <c r="P406" s="5"/>
    </row>
    <row r="407" spans="1:16" ht="26.25" customHeight="1" x14ac:dyDescent="0.2">
      <c r="A407" s="1" t="s">
        <v>8</v>
      </c>
      <c r="C407" s="60"/>
      <c r="D407" s="10">
        <v>0</v>
      </c>
      <c r="E407" s="10">
        <v>8</v>
      </c>
      <c r="I407" s="543">
        <v>11</v>
      </c>
      <c r="K407" s="5"/>
      <c r="L407" s="44" t="s">
        <v>51</v>
      </c>
      <c r="M407" s="533" t="str">
        <f>M367</f>
        <v>: September</v>
      </c>
      <c r="N407" s="534"/>
      <c r="O407" s="265">
        <f>+O367:P367</f>
        <v>0</v>
      </c>
      <c r="P407" s="265">
        <f>P367</f>
        <v>9</v>
      </c>
    </row>
    <row r="408" spans="1:16" ht="20.100000000000001" customHeight="1" x14ac:dyDescent="0.2">
      <c r="A408" s="7" t="s">
        <v>64</v>
      </c>
      <c r="B408" s="7"/>
      <c r="C408" s="265">
        <v>0</v>
      </c>
      <c r="D408" s="265">
        <v>4</v>
      </c>
      <c r="E408" s="265">
        <v>2</v>
      </c>
      <c r="I408" s="543"/>
      <c r="J408" s="259"/>
      <c r="K408" s="5"/>
      <c r="L408" s="44" t="s">
        <v>12</v>
      </c>
      <c r="M408" s="533" t="str">
        <f>M368</f>
        <v>: 2018</v>
      </c>
      <c r="N408" s="534"/>
      <c r="O408" s="265">
        <v>1</v>
      </c>
      <c r="P408" s="265">
        <f>+P368</f>
        <v>8</v>
      </c>
    </row>
    <row r="409" spans="1:16" ht="20.100000000000001" customHeight="1" thickBot="1" x14ac:dyDescent="0.25">
      <c r="C409" s="62"/>
      <c r="D409" s="62"/>
      <c r="K409" s="5"/>
      <c r="L409" s="5"/>
      <c r="N409" s="5"/>
      <c r="O409" s="62"/>
      <c r="P409" s="62"/>
    </row>
    <row r="410" spans="1:16" ht="20.100000000000001" customHeight="1" x14ac:dyDescent="0.2">
      <c r="A410" s="539" t="s">
        <v>14</v>
      </c>
      <c r="B410" s="541" t="s">
        <v>15</v>
      </c>
      <c r="C410" s="535" t="s">
        <v>16</v>
      </c>
      <c r="D410" s="536"/>
      <c r="E410" s="536"/>
      <c r="F410" s="536"/>
      <c r="G410" s="536"/>
      <c r="H410" s="536"/>
      <c r="I410" s="537"/>
      <c r="J410" s="538" t="s">
        <v>17</v>
      </c>
      <c r="K410" s="536"/>
      <c r="L410" s="536"/>
      <c r="M410" s="536"/>
      <c r="N410" s="536"/>
      <c r="O410" s="536"/>
      <c r="P410" s="537"/>
    </row>
    <row r="411" spans="1:16" ht="20.100000000000001" customHeight="1" x14ac:dyDescent="0.2">
      <c r="A411" s="540"/>
      <c r="B411" s="542"/>
      <c r="C411" s="545" t="s">
        <v>18</v>
      </c>
      <c r="D411" s="546"/>
      <c r="E411" s="546"/>
      <c r="F411" s="10"/>
      <c r="G411" s="10"/>
      <c r="H411" s="10"/>
      <c r="I411" s="260" t="s">
        <v>18</v>
      </c>
      <c r="J411" s="68" t="s">
        <v>18</v>
      </c>
      <c r="K411" s="10"/>
      <c r="L411" s="10"/>
      <c r="M411" s="10"/>
      <c r="N411" s="546" t="s">
        <v>18</v>
      </c>
      <c r="O411" s="546"/>
      <c r="P411" s="547"/>
    </row>
    <row r="412" spans="1:16" ht="24" customHeight="1" x14ac:dyDescent="0.2">
      <c r="A412" s="540"/>
      <c r="B412" s="542"/>
      <c r="C412" s="548" t="s">
        <v>9</v>
      </c>
      <c r="D412" s="549"/>
      <c r="E412" s="549"/>
      <c r="F412" s="261" t="s">
        <v>19</v>
      </c>
      <c r="G412" s="261" t="s">
        <v>20</v>
      </c>
      <c r="H412" s="261" t="s">
        <v>21</v>
      </c>
      <c r="I412" s="262" t="s">
        <v>22</v>
      </c>
      <c r="J412" s="70" t="s">
        <v>9</v>
      </c>
      <c r="K412" s="261" t="s">
        <v>19</v>
      </c>
      <c r="L412" s="261" t="s">
        <v>20</v>
      </c>
      <c r="M412" s="261" t="s">
        <v>21</v>
      </c>
      <c r="N412" s="550" t="s">
        <v>22</v>
      </c>
      <c r="O412" s="550"/>
      <c r="P412" s="551"/>
    </row>
    <row r="413" spans="1:16" ht="12.75" customHeight="1" x14ac:dyDescent="0.2">
      <c r="A413" s="540"/>
      <c r="B413" s="542"/>
      <c r="C413" s="552" t="s">
        <v>23</v>
      </c>
      <c r="D413" s="553"/>
      <c r="E413" s="553"/>
      <c r="F413" s="263"/>
      <c r="G413" s="263"/>
      <c r="H413" s="263"/>
      <c r="I413" s="264" t="s">
        <v>24</v>
      </c>
      <c r="J413" s="72" t="s">
        <v>23</v>
      </c>
      <c r="K413" s="263"/>
      <c r="L413" s="263"/>
      <c r="M413" s="263"/>
      <c r="N413" s="553" t="s">
        <v>25</v>
      </c>
      <c r="O413" s="553"/>
      <c r="P413" s="554"/>
    </row>
    <row r="414" spans="1:16" x14ac:dyDescent="0.2">
      <c r="A414" s="100" t="s">
        <v>26</v>
      </c>
      <c r="B414" s="101" t="s">
        <v>27</v>
      </c>
      <c r="C414" s="521" t="s">
        <v>28</v>
      </c>
      <c r="D414" s="522"/>
      <c r="E414" s="522"/>
      <c r="F414" s="266" t="s">
        <v>29</v>
      </c>
      <c r="G414" s="266" t="s">
        <v>30</v>
      </c>
      <c r="H414" s="266" t="s">
        <v>31</v>
      </c>
      <c r="I414" s="103" t="s">
        <v>32</v>
      </c>
      <c r="J414" s="104" t="s">
        <v>33</v>
      </c>
      <c r="K414" s="266" t="s">
        <v>34</v>
      </c>
      <c r="L414" s="266" t="s">
        <v>35</v>
      </c>
      <c r="M414" s="266" t="s">
        <v>36</v>
      </c>
      <c r="N414" s="523" t="s">
        <v>37</v>
      </c>
      <c r="O414" s="522"/>
      <c r="P414" s="524"/>
    </row>
    <row r="415" spans="1:16" ht="15.75" x14ac:dyDescent="0.2">
      <c r="A415" s="14"/>
      <c r="B415" s="15" t="s">
        <v>38</v>
      </c>
      <c r="C415" s="525">
        <f>SUM(C417,C420)</f>
        <v>270</v>
      </c>
      <c r="D415" s="526"/>
      <c r="E415" s="526"/>
      <c r="F415" s="267">
        <f>SUM(F417,F420)</f>
        <v>0</v>
      </c>
      <c r="G415" s="267">
        <f>SUM(G417,G420)</f>
        <v>0</v>
      </c>
      <c r="H415" s="267">
        <f>SUM(H417,H420)</f>
        <v>0</v>
      </c>
      <c r="I415" s="16">
        <f>SUM(I417,I420)</f>
        <v>270</v>
      </c>
      <c r="J415" s="16">
        <f>SUM(J417,J420)</f>
        <v>200</v>
      </c>
      <c r="K415" s="16">
        <f t="shared" ref="K415:N415" si="79">SUM(K417,K420)</f>
        <v>0</v>
      </c>
      <c r="L415" s="16">
        <f t="shared" si="79"/>
        <v>630</v>
      </c>
      <c r="M415" s="16">
        <f t="shared" si="79"/>
        <v>0</v>
      </c>
      <c r="N415" s="527">
        <f t="shared" si="79"/>
        <v>830</v>
      </c>
      <c r="O415" s="528"/>
      <c r="P415" s="529"/>
    </row>
    <row r="416" spans="1:16" x14ac:dyDescent="0.2">
      <c r="A416" s="18">
        <v>1</v>
      </c>
      <c r="B416" s="19" t="s">
        <v>39</v>
      </c>
      <c r="C416" s="530"/>
      <c r="D416" s="531"/>
      <c r="E416" s="531"/>
      <c r="F416" s="269"/>
      <c r="G416" s="269"/>
      <c r="H416" s="269"/>
      <c r="I416" s="73"/>
      <c r="J416" s="268"/>
      <c r="K416" s="269"/>
      <c r="L416" s="269"/>
      <c r="M416" s="269"/>
      <c r="N416" s="531"/>
      <c r="O416" s="531"/>
      <c r="P416" s="532"/>
    </row>
    <row r="417" spans="1:16" ht="14.25" x14ac:dyDescent="0.2">
      <c r="A417" s="21"/>
      <c r="B417" s="19" t="s">
        <v>40</v>
      </c>
      <c r="C417" s="569">
        <f>SUM(C418:E419)</f>
        <v>0</v>
      </c>
      <c r="D417" s="570"/>
      <c r="E417" s="570"/>
      <c r="F417" s="270">
        <f>SUM(F418:F419)</f>
        <v>0</v>
      </c>
      <c r="G417" s="270">
        <f t="shared" ref="G417:H417" si="80">SUM(G418:G419)</f>
        <v>0</v>
      </c>
      <c r="H417" s="270">
        <f t="shared" si="80"/>
        <v>0</v>
      </c>
      <c r="I417" s="272">
        <f>SUM(C417-F417+G417-H417)</f>
        <v>0</v>
      </c>
      <c r="J417" s="270">
        <f>SUM(J418:J419)</f>
        <v>0</v>
      </c>
      <c r="K417" s="270">
        <f t="shared" ref="K417:M417" si="81">SUM(K418:K419)</f>
        <v>0</v>
      </c>
      <c r="L417" s="270">
        <f t="shared" si="81"/>
        <v>0</v>
      </c>
      <c r="M417" s="270">
        <f t="shared" si="81"/>
        <v>0</v>
      </c>
      <c r="N417" s="514">
        <f>SUM(N418:P419)</f>
        <v>0</v>
      </c>
      <c r="O417" s="514"/>
      <c r="P417" s="568"/>
    </row>
    <row r="418" spans="1:16" ht="15" x14ac:dyDescent="0.2">
      <c r="A418" s="21"/>
      <c r="B418" s="23" t="s">
        <v>41</v>
      </c>
      <c r="C418" s="557">
        <v>0</v>
      </c>
      <c r="D418" s="558"/>
      <c r="E418" s="558"/>
      <c r="F418" s="273">
        <v>0</v>
      </c>
      <c r="G418" s="273">
        <v>0</v>
      </c>
      <c r="H418" s="273">
        <v>0</v>
      </c>
      <c r="I418" s="37">
        <f t="shared" ref="I418:I422" si="82">SUM(C418-F418+G418-H418)</f>
        <v>0</v>
      </c>
      <c r="J418" s="284">
        <v>0</v>
      </c>
      <c r="K418" s="284">
        <v>0</v>
      </c>
      <c r="L418" s="284">
        <v>0</v>
      </c>
      <c r="M418" s="284">
        <v>0</v>
      </c>
      <c r="N418" s="514">
        <f>SUM(J418-K418+L418-M418)</f>
        <v>0</v>
      </c>
      <c r="O418" s="514"/>
      <c r="P418" s="568"/>
    </row>
    <row r="419" spans="1:16" ht="15" x14ac:dyDescent="0.2">
      <c r="A419" s="21"/>
      <c r="B419" s="23" t="s">
        <v>42</v>
      </c>
      <c r="C419" s="557">
        <v>0</v>
      </c>
      <c r="D419" s="558"/>
      <c r="E419" s="558"/>
      <c r="F419" s="273">
        <v>0</v>
      </c>
      <c r="G419" s="273">
        <v>0</v>
      </c>
      <c r="H419" s="273">
        <v>0</v>
      </c>
      <c r="I419" s="37">
        <f t="shared" si="82"/>
        <v>0</v>
      </c>
      <c r="J419" s="284">
        <v>0</v>
      </c>
      <c r="K419" s="284">
        <v>0</v>
      </c>
      <c r="L419" s="284">
        <v>0</v>
      </c>
      <c r="M419" s="284">
        <v>0</v>
      </c>
      <c r="N419" s="514">
        <f>SUM(J419-K419+L419-M419)</f>
        <v>0</v>
      </c>
      <c r="O419" s="514"/>
      <c r="P419" s="568"/>
    </row>
    <row r="420" spans="1:16" ht="14.25" x14ac:dyDescent="0.2">
      <c r="A420" s="21"/>
      <c r="B420" s="19" t="s">
        <v>43</v>
      </c>
      <c r="C420" s="569">
        <f>SUM(C421:E422)</f>
        <v>270</v>
      </c>
      <c r="D420" s="570"/>
      <c r="E420" s="570"/>
      <c r="F420" s="270">
        <f>SUM(F421:F422)</f>
        <v>0</v>
      </c>
      <c r="G420" s="270">
        <f t="shared" ref="G420:H420" si="83">SUM(G421:G422)</f>
        <v>0</v>
      </c>
      <c r="H420" s="270">
        <f t="shared" si="83"/>
        <v>0</v>
      </c>
      <c r="I420" s="272">
        <f t="shared" si="82"/>
        <v>270</v>
      </c>
      <c r="J420" s="25">
        <f>SUM(J421:J422)</f>
        <v>200</v>
      </c>
      <c r="K420" s="25">
        <f t="shared" ref="K420:M420" si="84">SUM(K421:K422)</f>
        <v>0</v>
      </c>
      <c r="L420" s="25">
        <f t="shared" si="84"/>
        <v>630</v>
      </c>
      <c r="M420" s="25">
        <f t="shared" si="84"/>
        <v>0</v>
      </c>
      <c r="N420" s="514">
        <f>SUM(N421:P422)</f>
        <v>830</v>
      </c>
      <c r="O420" s="514"/>
      <c r="P420" s="568"/>
    </row>
    <row r="421" spans="1:16" ht="15" x14ac:dyDescent="0.2">
      <c r="A421" s="21"/>
      <c r="B421" s="23" t="s">
        <v>41</v>
      </c>
      <c r="C421" s="557">
        <v>270</v>
      </c>
      <c r="D421" s="558"/>
      <c r="E421" s="558"/>
      <c r="F421" s="273">
        <v>0</v>
      </c>
      <c r="G421" s="273">
        <v>0</v>
      </c>
      <c r="H421" s="273">
        <v>0</v>
      </c>
      <c r="I421" s="37">
        <f t="shared" si="82"/>
        <v>270</v>
      </c>
      <c r="J421" s="75">
        <v>0</v>
      </c>
      <c r="K421" s="273">
        <v>0</v>
      </c>
      <c r="L421" s="273">
        <v>100</v>
      </c>
      <c r="M421" s="273">
        <v>0</v>
      </c>
      <c r="N421" s="514">
        <f>SUM(J421-K421+L421-M421)</f>
        <v>100</v>
      </c>
      <c r="O421" s="514"/>
      <c r="P421" s="568"/>
    </row>
    <row r="422" spans="1:16" ht="15" x14ac:dyDescent="0.2">
      <c r="A422" s="21"/>
      <c r="B422" s="23" t="s">
        <v>42</v>
      </c>
      <c r="C422" s="557">
        <v>0</v>
      </c>
      <c r="D422" s="558"/>
      <c r="E422" s="558"/>
      <c r="F422" s="273">
        <v>0</v>
      </c>
      <c r="G422" s="273">
        <v>0</v>
      </c>
      <c r="H422" s="273">
        <v>0</v>
      </c>
      <c r="I422" s="37">
        <f t="shared" si="82"/>
        <v>0</v>
      </c>
      <c r="J422" s="75">
        <v>200</v>
      </c>
      <c r="K422" s="273">
        <v>0</v>
      </c>
      <c r="L422" s="273">
        <v>530</v>
      </c>
      <c r="M422" s="273">
        <v>0</v>
      </c>
      <c r="N422" s="514">
        <f>SUM(J422-K422+L422-M422)</f>
        <v>730</v>
      </c>
      <c r="O422" s="514"/>
      <c r="P422" s="568"/>
    </row>
    <row r="423" spans="1:16" x14ac:dyDescent="0.2">
      <c r="A423" s="18">
        <v>2</v>
      </c>
      <c r="B423" s="19" t="s">
        <v>44</v>
      </c>
      <c r="C423" s="530"/>
      <c r="D423" s="531"/>
      <c r="E423" s="531"/>
      <c r="F423" s="269"/>
      <c r="G423" s="269"/>
      <c r="H423" s="269"/>
      <c r="I423" s="276"/>
      <c r="J423" s="268"/>
      <c r="K423" s="269"/>
      <c r="L423" s="269"/>
      <c r="M423" s="269"/>
      <c r="N423" s="559"/>
      <c r="O423" s="559"/>
      <c r="P423" s="560"/>
    </row>
    <row r="424" spans="1:16" ht="14.25" x14ac:dyDescent="0.2">
      <c r="A424" s="21"/>
      <c r="B424" s="23" t="s">
        <v>45</v>
      </c>
      <c r="C424" s="557">
        <v>0</v>
      </c>
      <c r="D424" s="558"/>
      <c r="E424" s="558"/>
      <c r="F424" s="273">
        <v>0</v>
      </c>
      <c r="G424" s="273">
        <v>0</v>
      </c>
      <c r="H424" s="273">
        <v>0</v>
      </c>
      <c r="I424" s="272">
        <f t="shared" ref="I424:I427" si="85">SUM(C424-F424+G424-H424)</f>
        <v>0</v>
      </c>
      <c r="J424" s="268"/>
      <c r="K424" s="269"/>
      <c r="L424" s="269"/>
      <c r="M424" s="269"/>
      <c r="N424" s="559"/>
      <c r="O424" s="559"/>
      <c r="P424" s="560"/>
    </row>
    <row r="425" spans="1:16" ht="14.25" x14ac:dyDescent="0.2">
      <c r="A425" s="21"/>
      <c r="B425" s="23" t="s">
        <v>46</v>
      </c>
      <c r="C425" s="557">
        <v>270</v>
      </c>
      <c r="D425" s="558"/>
      <c r="E425" s="558"/>
      <c r="F425" s="273">
        <v>0</v>
      </c>
      <c r="G425" s="273">
        <v>0</v>
      </c>
      <c r="H425" s="273">
        <v>0</v>
      </c>
      <c r="I425" s="272">
        <f t="shared" si="85"/>
        <v>270</v>
      </c>
      <c r="J425" s="268"/>
      <c r="K425" s="269"/>
      <c r="L425" s="269"/>
      <c r="M425" s="269"/>
      <c r="N425" s="559"/>
      <c r="O425" s="559"/>
      <c r="P425" s="560"/>
    </row>
    <row r="426" spans="1:16" ht="14.25" x14ac:dyDescent="0.2">
      <c r="A426" s="18"/>
      <c r="B426" s="23" t="s">
        <v>47</v>
      </c>
      <c r="C426" s="557">
        <v>0</v>
      </c>
      <c r="D426" s="558"/>
      <c r="E426" s="558"/>
      <c r="F426" s="273">
        <v>0</v>
      </c>
      <c r="G426" s="273">
        <v>0</v>
      </c>
      <c r="H426" s="273">
        <v>0</v>
      </c>
      <c r="I426" s="272">
        <f t="shared" si="85"/>
        <v>0</v>
      </c>
      <c r="J426" s="268" t="s">
        <v>1</v>
      </c>
      <c r="K426" s="269"/>
      <c r="L426" s="269"/>
      <c r="M426" s="269"/>
      <c r="N426" s="559"/>
      <c r="O426" s="559"/>
      <c r="P426" s="560"/>
    </row>
    <row r="427" spans="1:16" ht="14.25" x14ac:dyDescent="0.2">
      <c r="A427" s="27"/>
      <c r="B427" s="28" t="s">
        <v>48</v>
      </c>
      <c r="C427" s="561">
        <v>0</v>
      </c>
      <c r="D427" s="562"/>
      <c r="E427" s="562"/>
      <c r="F427" s="275">
        <v>0</v>
      </c>
      <c r="G427" s="275">
        <v>0</v>
      </c>
      <c r="H427" s="275">
        <v>0</v>
      </c>
      <c r="I427" s="272">
        <f t="shared" si="85"/>
        <v>0</v>
      </c>
      <c r="J427" s="78"/>
      <c r="K427" s="29"/>
      <c r="L427" s="29"/>
      <c r="M427" s="29"/>
      <c r="N427" s="563"/>
      <c r="O427" s="563"/>
      <c r="P427" s="564"/>
    </row>
    <row r="428" spans="1:16" ht="15" thickBot="1" x14ac:dyDescent="0.25">
      <c r="A428" s="30">
        <v>3</v>
      </c>
      <c r="B428" s="31" t="s">
        <v>49</v>
      </c>
      <c r="C428" s="565">
        <v>0</v>
      </c>
      <c r="D428" s="566"/>
      <c r="E428" s="566"/>
      <c r="F428" s="53">
        <v>0</v>
      </c>
      <c r="G428" s="53">
        <v>0</v>
      </c>
      <c r="H428" s="277"/>
      <c r="I428" s="79"/>
      <c r="J428" s="80"/>
      <c r="K428" s="280"/>
      <c r="L428" s="280"/>
      <c r="M428" s="280"/>
      <c r="N428" s="508"/>
      <c r="O428" s="508"/>
      <c r="P428" s="567"/>
    </row>
    <row r="429" spans="1:16" x14ac:dyDescent="0.2">
      <c r="B429" s="258" t="s">
        <v>50</v>
      </c>
      <c r="C429" s="492">
        <f>SUM(C424:E427)-C415</f>
        <v>0</v>
      </c>
      <c r="D429" s="493"/>
      <c r="E429" s="493"/>
      <c r="F429" s="50">
        <f>SUM(F424:F427)-F415</f>
        <v>0</v>
      </c>
      <c r="G429" s="50">
        <f t="shared" ref="G429:I429" si="86">SUM(G424:G427)-G415</f>
        <v>0</v>
      </c>
      <c r="H429" s="50">
        <f t="shared" si="86"/>
        <v>0</v>
      </c>
      <c r="I429" s="50">
        <f t="shared" si="86"/>
        <v>0</v>
      </c>
      <c r="J429" s="17"/>
      <c r="K429" s="17"/>
      <c r="L429" s="17"/>
      <c r="M429" s="17"/>
      <c r="N429" s="494"/>
      <c r="O429" s="494"/>
      <c r="P429" s="494"/>
    </row>
    <row r="430" spans="1:16" x14ac:dyDescent="0.2">
      <c r="C430" s="495"/>
      <c r="D430" s="495"/>
      <c r="E430" s="495"/>
      <c r="N430" s="495"/>
      <c r="O430" s="495"/>
      <c r="P430" s="495"/>
    </row>
    <row r="431" spans="1:16" x14ac:dyDescent="0.2">
      <c r="C431" s="258"/>
      <c r="D431" s="258"/>
      <c r="E431" s="258"/>
      <c r="N431" s="258"/>
      <c r="O431" s="258"/>
      <c r="P431" s="258"/>
    </row>
    <row r="432" spans="1:16" x14ac:dyDescent="0.2">
      <c r="C432" s="258"/>
      <c r="D432" s="258"/>
      <c r="E432" s="258"/>
      <c r="N432" s="258"/>
      <c r="O432" s="258"/>
      <c r="P432" s="258"/>
    </row>
    <row r="433" spans="1:16" x14ac:dyDescent="0.2">
      <c r="C433" s="258"/>
      <c r="D433" s="258"/>
      <c r="E433" s="258"/>
      <c r="N433" s="258"/>
      <c r="O433" s="258"/>
      <c r="P433" s="258"/>
    </row>
    <row r="434" spans="1:16" x14ac:dyDescent="0.2">
      <c r="C434" s="258"/>
      <c r="D434" s="258"/>
      <c r="E434" s="258"/>
      <c r="N434" s="258"/>
      <c r="O434" s="258"/>
      <c r="P434" s="258"/>
    </row>
    <row r="435" spans="1:16" x14ac:dyDescent="0.2">
      <c r="C435" s="258"/>
      <c r="D435" s="258"/>
      <c r="E435" s="258"/>
      <c r="N435" s="258"/>
      <c r="O435" s="258"/>
      <c r="P435" s="258"/>
    </row>
    <row r="436" spans="1:16" x14ac:dyDescent="0.2">
      <c r="C436" s="258"/>
      <c r="D436" s="258"/>
      <c r="E436" s="258"/>
      <c r="N436" s="258"/>
      <c r="O436" s="258"/>
      <c r="P436" s="258"/>
    </row>
    <row r="437" spans="1:16" x14ac:dyDescent="0.2">
      <c r="C437" s="258"/>
      <c r="D437" s="258"/>
      <c r="E437" s="258"/>
      <c r="N437" s="258"/>
      <c r="O437" s="258"/>
      <c r="P437" s="258"/>
    </row>
    <row r="438" spans="1:16" x14ac:dyDescent="0.2">
      <c r="C438" s="258"/>
      <c r="D438" s="258"/>
      <c r="E438" s="258"/>
      <c r="N438" s="258"/>
      <c r="O438" s="258"/>
      <c r="P438" s="258"/>
    </row>
    <row r="439" spans="1:16" x14ac:dyDescent="0.2">
      <c r="C439" s="258"/>
      <c r="D439" s="258"/>
      <c r="E439" s="258"/>
      <c r="N439" s="258"/>
      <c r="O439" s="258"/>
      <c r="P439" s="258"/>
    </row>
    <row r="440" spans="1:16" x14ac:dyDescent="0.2">
      <c r="C440" s="258"/>
      <c r="D440" s="258"/>
      <c r="E440" s="258"/>
      <c r="N440" s="258"/>
      <c r="O440" s="258"/>
      <c r="P440" s="258"/>
    </row>
    <row r="441" spans="1:16" ht="12.75" customHeight="1" x14ac:dyDescent="0.2">
      <c r="A441" s="495" t="s">
        <v>0</v>
      </c>
      <c r="B441" s="495"/>
      <c r="F441" s="1" t="s">
        <v>1</v>
      </c>
      <c r="M441" s="571" t="s">
        <v>2</v>
      </c>
      <c r="N441" s="571"/>
      <c r="O441" s="571"/>
      <c r="P441" s="571"/>
    </row>
    <row r="442" spans="1:16" ht="12.75" customHeight="1" x14ac:dyDescent="0.2">
      <c r="A442" s="495" t="s">
        <v>3</v>
      </c>
      <c r="B442" s="495"/>
      <c r="M442" s="571"/>
      <c r="N442" s="571"/>
      <c r="O442" s="571"/>
      <c r="P442" s="571"/>
    </row>
    <row r="443" spans="1:16" x14ac:dyDescent="0.2">
      <c r="A443" s="495" t="s">
        <v>4</v>
      </c>
      <c r="B443" s="495"/>
    </row>
    <row r="444" spans="1:16" ht="20.25" x14ac:dyDescent="0.3">
      <c r="F444" s="555" t="s">
        <v>5</v>
      </c>
      <c r="G444" s="555"/>
      <c r="H444" s="555"/>
      <c r="I444" s="555"/>
      <c r="J444" s="555"/>
      <c r="K444" s="555"/>
      <c r="L444" s="555"/>
    </row>
    <row r="445" spans="1:16" x14ac:dyDescent="0.2">
      <c r="F445" s="556" t="s">
        <v>6</v>
      </c>
      <c r="G445" s="556"/>
      <c r="H445" s="556"/>
      <c r="I445" s="556"/>
      <c r="J445" s="556"/>
      <c r="K445" s="556"/>
      <c r="L445" s="556"/>
    </row>
    <row r="446" spans="1:16" x14ac:dyDescent="0.2">
      <c r="A446" s="1" t="s">
        <v>7</v>
      </c>
      <c r="C446" s="59"/>
      <c r="D446" s="265">
        <v>1</v>
      </c>
      <c r="E446" s="265">
        <v>5</v>
      </c>
      <c r="K446" s="5"/>
      <c r="L446" s="5"/>
      <c r="M446" s="5"/>
      <c r="N446" s="5"/>
      <c r="O446" s="5"/>
      <c r="P446" s="5"/>
    </row>
    <row r="447" spans="1:16" ht="12.75" customHeight="1" x14ac:dyDescent="0.2">
      <c r="A447" s="1" t="s">
        <v>8</v>
      </c>
      <c r="C447" s="60"/>
      <c r="D447" s="10">
        <v>0</v>
      </c>
      <c r="E447" s="10">
        <v>8</v>
      </c>
      <c r="I447" s="543">
        <v>12</v>
      </c>
      <c r="K447" s="5"/>
      <c r="L447" s="44" t="s">
        <v>51</v>
      </c>
      <c r="M447" s="533" t="str">
        <f>M407</f>
        <v>: September</v>
      </c>
      <c r="N447" s="534"/>
      <c r="O447" s="265">
        <f>+O407:P407</f>
        <v>0</v>
      </c>
      <c r="P447" s="265">
        <f>P407</f>
        <v>9</v>
      </c>
    </row>
    <row r="448" spans="1:16" ht="12.75" customHeight="1" x14ac:dyDescent="0.2">
      <c r="A448" s="7" t="s">
        <v>65</v>
      </c>
      <c r="B448" s="7"/>
      <c r="C448" s="265">
        <v>0</v>
      </c>
      <c r="D448" s="265">
        <v>1</v>
      </c>
      <c r="E448" s="265">
        <v>1</v>
      </c>
      <c r="I448" s="543"/>
      <c r="J448" s="259"/>
      <c r="K448" s="5"/>
      <c r="L448" s="44" t="s">
        <v>12</v>
      </c>
      <c r="M448" s="533" t="str">
        <f>M408</f>
        <v>: 2018</v>
      </c>
      <c r="N448" s="534"/>
      <c r="O448" s="265">
        <v>1</v>
      </c>
      <c r="P448" s="265">
        <f>+P408</f>
        <v>8</v>
      </c>
    </row>
    <row r="449" spans="1:16" ht="13.5" thickBot="1" x14ac:dyDescent="0.25">
      <c r="C449" s="62"/>
      <c r="D449" s="62"/>
      <c r="K449" s="5"/>
      <c r="L449" s="5"/>
      <c r="N449" s="5"/>
      <c r="O449" s="62"/>
      <c r="P449" s="62"/>
    </row>
    <row r="450" spans="1:16" x14ac:dyDescent="0.2">
      <c r="A450" s="539" t="s">
        <v>14</v>
      </c>
      <c r="B450" s="541" t="s">
        <v>15</v>
      </c>
      <c r="C450" s="535" t="s">
        <v>16</v>
      </c>
      <c r="D450" s="536"/>
      <c r="E450" s="536"/>
      <c r="F450" s="536"/>
      <c r="G450" s="536"/>
      <c r="H450" s="536"/>
      <c r="I450" s="537"/>
      <c r="J450" s="538" t="s">
        <v>17</v>
      </c>
      <c r="K450" s="536"/>
      <c r="L450" s="536"/>
      <c r="M450" s="536"/>
      <c r="N450" s="536"/>
      <c r="O450" s="536"/>
      <c r="P450" s="537"/>
    </row>
    <row r="451" spans="1:16" ht="12.75" customHeight="1" x14ac:dyDescent="0.2">
      <c r="A451" s="540"/>
      <c r="B451" s="542"/>
      <c r="C451" s="545" t="s">
        <v>18</v>
      </c>
      <c r="D451" s="546"/>
      <c r="E451" s="546"/>
      <c r="F451" s="10"/>
      <c r="G451" s="10"/>
      <c r="H451" s="10"/>
      <c r="I451" s="260" t="s">
        <v>18</v>
      </c>
      <c r="J451" s="68" t="s">
        <v>18</v>
      </c>
      <c r="K451" s="10"/>
      <c r="L451" s="10"/>
      <c r="M451" s="10"/>
      <c r="N451" s="546" t="s">
        <v>18</v>
      </c>
      <c r="O451" s="546"/>
      <c r="P451" s="547"/>
    </row>
    <row r="452" spans="1:16" ht="12.75" customHeight="1" x14ac:dyDescent="0.2">
      <c r="A452" s="540"/>
      <c r="B452" s="542"/>
      <c r="C452" s="548" t="s">
        <v>9</v>
      </c>
      <c r="D452" s="549"/>
      <c r="E452" s="549"/>
      <c r="F452" s="261" t="s">
        <v>19</v>
      </c>
      <c r="G452" s="261" t="s">
        <v>20</v>
      </c>
      <c r="H452" s="261" t="s">
        <v>21</v>
      </c>
      <c r="I452" s="262" t="s">
        <v>22</v>
      </c>
      <c r="J452" s="70" t="s">
        <v>9</v>
      </c>
      <c r="K452" s="261" t="s">
        <v>19</v>
      </c>
      <c r="L452" s="261" t="s">
        <v>20</v>
      </c>
      <c r="M452" s="261" t="s">
        <v>21</v>
      </c>
      <c r="N452" s="550" t="s">
        <v>22</v>
      </c>
      <c r="O452" s="550"/>
      <c r="P452" s="551"/>
    </row>
    <row r="453" spans="1:16" ht="12.75" customHeight="1" x14ac:dyDescent="0.2">
      <c r="A453" s="540"/>
      <c r="B453" s="542"/>
      <c r="C453" s="552" t="s">
        <v>23</v>
      </c>
      <c r="D453" s="553"/>
      <c r="E453" s="553"/>
      <c r="F453" s="263"/>
      <c r="G453" s="263"/>
      <c r="H453" s="263"/>
      <c r="I453" s="264" t="s">
        <v>24</v>
      </c>
      <c r="J453" s="72" t="s">
        <v>23</v>
      </c>
      <c r="K453" s="263"/>
      <c r="L453" s="263"/>
      <c r="M453" s="263"/>
      <c r="N453" s="553" t="s">
        <v>25</v>
      </c>
      <c r="O453" s="553"/>
      <c r="P453" s="554"/>
    </row>
    <row r="454" spans="1:16" x14ac:dyDescent="0.2">
      <c r="A454" s="100" t="s">
        <v>26</v>
      </c>
      <c r="B454" s="101" t="s">
        <v>27</v>
      </c>
      <c r="C454" s="521" t="s">
        <v>28</v>
      </c>
      <c r="D454" s="522"/>
      <c r="E454" s="522"/>
      <c r="F454" s="266" t="s">
        <v>29</v>
      </c>
      <c r="G454" s="266" t="s">
        <v>30</v>
      </c>
      <c r="H454" s="266" t="s">
        <v>31</v>
      </c>
      <c r="I454" s="103" t="s">
        <v>32</v>
      </c>
      <c r="J454" s="104" t="s">
        <v>33</v>
      </c>
      <c r="K454" s="266" t="s">
        <v>34</v>
      </c>
      <c r="L454" s="266" t="s">
        <v>35</v>
      </c>
      <c r="M454" s="266" t="s">
        <v>36</v>
      </c>
      <c r="N454" s="523" t="s">
        <v>37</v>
      </c>
      <c r="O454" s="522"/>
      <c r="P454" s="524"/>
    </row>
    <row r="455" spans="1:16" ht="15.75" x14ac:dyDescent="0.2">
      <c r="A455" s="14"/>
      <c r="B455" s="15" t="s">
        <v>38</v>
      </c>
      <c r="C455" s="525">
        <f>SUM(C457,C460)</f>
        <v>30</v>
      </c>
      <c r="D455" s="526"/>
      <c r="E455" s="526"/>
      <c r="F455" s="267">
        <f>SUM(F457,F460)</f>
        <v>0</v>
      </c>
      <c r="G455" s="267">
        <f>SUM(G457,G460)</f>
        <v>0</v>
      </c>
      <c r="H455" s="267">
        <f>SUM(H457,H460)</f>
        <v>0</v>
      </c>
      <c r="I455" s="16">
        <f>SUM(I457,I460)</f>
        <v>30</v>
      </c>
      <c r="J455" s="16">
        <f>SUM(J457,J460)</f>
        <v>100</v>
      </c>
      <c r="K455" s="16">
        <f t="shared" ref="K455:N455" si="87">SUM(K457,K460)</f>
        <v>15</v>
      </c>
      <c r="L455" s="16">
        <f t="shared" si="87"/>
        <v>40</v>
      </c>
      <c r="M455" s="16">
        <f t="shared" si="87"/>
        <v>0</v>
      </c>
      <c r="N455" s="527">
        <f t="shared" si="87"/>
        <v>125</v>
      </c>
      <c r="O455" s="528"/>
      <c r="P455" s="529"/>
    </row>
    <row r="456" spans="1:16" x14ac:dyDescent="0.2">
      <c r="A456" s="18">
        <v>1</v>
      </c>
      <c r="B456" s="19" t="s">
        <v>39</v>
      </c>
      <c r="C456" s="530"/>
      <c r="D456" s="531"/>
      <c r="E456" s="531"/>
      <c r="F456" s="269"/>
      <c r="G456" s="269"/>
      <c r="H456" s="269"/>
      <c r="I456" s="73"/>
      <c r="J456" s="268"/>
      <c r="K456" s="269"/>
      <c r="L456" s="269"/>
      <c r="M456" s="269"/>
      <c r="N456" s="531"/>
      <c r="O456" s="531"/>
      <c r="P456" s="532"/>
    </row>
    <row r="457" spans="1:16" ht="20.100000000000001" customHeight="1" x14ac:dyDescent="0.2">
      <c r="A457" s="21"/>
      <c r="B457" s="19" t="s">
        <v>40</v>
      </c>
      <c r="C457" s="569">
        <f>SUM(C458:E459)</f>
        <v>0</v>
      </c>
      <c r="D457" s="570"/>
      <c r="E457" s="570"/>
      <c r="F457" s="270">
        <f>SUM(F458:F459)</f>
        <v>0</v>
      </c>
      <c r="G457" s="270">
        <f t="shared" ref="G457:H457" si="88">SUM(G458:G459)</f>
        <v>0</v>
      </c>
      <c r="H457" s="270">
        <f t="shared" si="88"/>
        <v>0</v>
      </c>
      <c r="I457" s="272">
        <f>SUM(C457-F457+G457-H457)</f>
        <v>0</v>
      </c>
      <c r="J457" s="270">
        <f>SUM(J458:J459)</f>
        <v>0</v>
      </c>
      <c r="K457" s="270">
        <f t="shared" ref="K457:M457" si="89">SUM(K458:K459)</f>
        <v>0</v>
      </c>
      <c r="L457" s="270">
        <f t="shared" si="89"/>
        <v>0</v>
      </c>
      <c r="M457" s="270">
        <f t="shared" si="89"/>
        <v>0</v>
      </c>
      <c r="N457" s="514">
        <f>SUM(N458:P459)</f>
        <v>0</v>
      </c>
      <c r="O457" s="514"/>
      <c r="P457" s="568"/>
    </row>
    <row r="458" spans="1:16" ht="20.100000000000001" customHeight="1" x14ac:dyDescent="0.2">
      <c r="A458" s="21"/>
      <c r="B458" s="23" t="s">
        <v>41</v>
      </c>
      <c r="C458" s="557">
        <v>0</v>
      </c>
      <c r="D458" s="558"/>
      <c r="E458" s="558"/>
      <c r="F458" s="273">
        <v>0</v>
      </c>
      <c r="G458" s="273">
        <v>0</v>
      </c>
      <c r="H458" s="273">
        <v>0</v>
      </c>
      <c r="I458" s="37">
        <f t="shared" ref="I458:I462" si="90">SUM(C458-F458+G458-H458)</f>
        <v>0</v>
      </c>
      <c r="J458" s="284">
        <v>0</v>
      </c>
      <c r="K458" s="284">
        <v>0</v>
      </c>
      <c r="L458" s="284">
        <v>0</v>
      </c>
      <c r="M458" s="284">
        <v>0</v>
      </c>
      <c r="N458" s="514">
        <f>SUM(J458-K458+L458-M458)</f>
        <v>0</v>
      </c>
      <c r="O458" s="514"/>
      <c r="P458" s="568"/>
    </row>
    <row r="459" spans="1:16" ht="20.100000000000001" customHeight="1" x14ac:dyDescent="0.2">
      <c r="A459" s="21"/>
      <c r="B459" s="23" t="s">
        <v>42</v>
      </c>
      <c r="C459" s="557">
        <v>0</v>
      </c>
      <c r="D459" s="558"/>
      <c r="E459" s="558"/>
      <c r="F459" s="273">
        <v>0</v>
      </c>
      <c r="G459" s="273">
        <v>0</v>
      </c>
      <c r="H459" s="273">
        <v>0</v>
      </c>
      <c r="I459" s="37">
        <f t="shared" si="90"/>
        <v>0</v>
      </c>
      <c r="J459" s="284">
        <v>0</v>
      </c>
      <c r="K459" s="284">
        <v>0</v>
      </c>
      <c r="L459" s="284">
        <v>0</v>
      </c>
      <c r="M459" s="284">
        <v>0</v>
      </c>
      <c r="N459" s="514">
        <f>SUM(J459-K459+L459-M459)</f>
        <v>0</v>
      </c>
      <c r="O459" s="514"/>
      <c r="P459" s="568"/>
    </row>
    <row r="460" spans="1:16" ht="20.100000000000001" customHeight="1" x14ac:dyDescent="0.2">
      <c r="A460" s="21"/>
      <c r="B460" s="19" t="s">
        <v>43</v>
      </c>
      <c r="C460" s="569">
        <f>SUM(C461:E462)</f>
        <v>30</v>
      </c>
      <c r="D460" s="570"/>
      <c r="E460" s="570"/>
      <c r="F460" s="270">
        <f>SUM(F461:F462)</f>
        <v>0</v>
      </c>
      <c r="G460" s="270">
        <f t="shared" ref="G460:H460" si="91">SUM(G461:G462)</f>
        <v>0</v>
      </c>
      <c r="H460" s="270">
        <f t="shared" si="91"/>
        <v>0</v>
      </c>
      <c r="I460" s="272">
        <f t="shared" si="90"/>
        <v>30</v>
      </c>
      <c r="J460" s="25">
        <f>SUM(J461:J462)</f>
        <v>100</v>
      </c>
      <c r="K460" s="25">
        <f t="shared" ref="K460:M460" si="92">SUM(K461:K462)</f>
        <v>15</v>
      </c>
      <c r="L460" s="25">
        <f t="shared" si="92"/>
        <v>40</v>
      </c>
      <c r="M460" s="25">
        <f t="shared" si="92"/>
        <v>0</v>
      </c>
      <c r="N460" s="514">
        <f>SUM(N461:P462)</f>
        <v>125</v>
      </c>
      <c r="O460" s="514"/>
      <c r="P460" s="568"/>
    </row>
    <row r="461" spans="1:16" ht="20.100000000000001" customHeight="1" x14ac:dyDescent="0.2">
      <c r="A461" s="21"/>
      <c r="B461" s="23" t="s">
        <v>41</v>
      </c>
      <c r="C461" s="557">
        <v>30</v>
      </c>
      <c r="D461" s="558"/>
      <c r="E461" s="558"/>
      <c r="F461" s="273">
        <v>0</v>
      </c>
      <c r="G461" s="273">
        <v>0</v>
      </c>
      <c r="H461" s="273">
        <v>0</v>
      </c>
      <c r="I461" s="37">
        <f t="shared" si="90"/>
        <v>30</v>
      </c>
      <c r="J461" s="75">
        <v>100</v>
      </c>
      <c r="K461" s="273">
        <v>15</v>
      </c>
      <c r="L461" s="273">
        <v>30</v>
      </c>
      <c r="M461" s="273">
        <v>0</v>
      </c>
      <c r="N461" s="514">
        <f>SUM(J461-K461+L461-M461)</f>
        <v>115</v>
      </c>
      <c r="O461" s="514"/>
      <c r="P461" s="568"/>
    </row>
    <row r="462" spans="1:16" ht="20.100000000000001" customHeight="1" x14ac:dyDescent="0.2">
      <c r="A462" s="21"/>
      <c r="B462" s="23" t="s">
        <v>42</v>
      </c>
      <c r="C462" s="557">
        <v>0</v>
      </c>
      <c r="D462" s="558"/>
      <c r="E462" s="558"/>
      <c r="F462" s="273">
        <v>0</v>
      </c>
      <c r="G462" s="273">
        <v>0</v>
      </c>
      <c r="H462" s="273">
        <v>0</v>
      </c>
      <c r="I462" s="37">
        <f t="shared" si="90"/>
        <v>0</v>
      </c>
      <c r="J462" s="75">
        <v>0</v>
      </c>
      <c r="K462" s="273">
        <v>0</v>
      </c>
      <c r="L462" s="273">
        <v>10</v>
      </c>
      <c r="M462" s="273">
        <v>0</v>
      </c>
      <c r="N462" s="514">
        <f>SUM(J462-K462+L462-M462)</f>
        <v>10</v>
      </c>
      <c r="O462" s="514"/>
      <c r="P462" s="568"/>
    </row>
    <row r="463" spans="1:16" ht="26.25" customHeight="1" x14ac:dyDescent="0.2">
      <c r="A463" s="18">
        <v>2</v>
      </c>
      <c r="B463" s="19" t="s">
        <v>44</v>
      </c>
      <c r="C463" s="530"/>
      <c r="D463" s="531"/>
      <c r="E463" s="531"/>
      <c r="F463" s="269"/>
      <c r="G463" s="269"/>
      <c r="H463" s="269"/>
      <c r="I463" s="276"/>
      <c r="J463" s="268"/>
      <c r="K463" s="269"/>
      <c r="L463" s="269"/>
      <c r="M463" s="269"/>
      <c r="N463" s="559"/>
      <c r="O463" s="559"/>
      <c r="P463" s="560"/>
    </row>
    <row r="464" spans="1:16" ht="20.100000000000001" customHeight="1" x14ac:dyDescent="0.2">
      <c r="A464" s="21"/>
      <c r="B464" s="23" t="s">
        <v>45</v>
      </c>
      <c r="C464" s="557">
        <v>0</v>
      </c>
      <c r="D464" s="558"/>
      <c r="E464" s="558"/>
      <c r="F464" s="273">
        <v>0</v>
      </c>
      <c r="G464" s="273">
        <v>0</v>
      </c>
      <c r="H464" s="273">
        <v>0</v>
      </c>
      <c r="I464" s="272">
        <f t="shared" ref="I464:I467" si="93">SUM(C464-F464+G464-H464)</f>
        <v>0</v>
      </c>
      <c r="J464" s="268"/>
      <c r="K464" s="269"/>
      <c r="L464" s="269"/>
      <c r="M464" s="269"/>
      <c r="N464" s="559"/>
      <c r="O464" s="559"/>
      <c r="P464" s="560"/>
    </row>
    <row r="465" spans="1:16" ht="14.25" x14ac:dyDescent="0.2">
      <c r="A465" s="21"/>
      <c r="B465" s="23" t="s">
        <v>46</v>
      </c>
      <c r="C465" s="557">
        <v>30</v>
      </c>
      <c r="D465" s="558"/>
      <c r="E465" s="558"/>
      <c r="F465" s="273">
        <v>0</v>
      </c>
      <c r="G465" s="273">
        <v>0</v>
      </c>
      <c r="H465" s="273">
        <v>0</v>
      </c>
      <c r="I465" s="272">
        <f t="shared" si="93"/>
        <v>30</v>
      </c>
      <c r="J465" s="268"/>
      <c r="K465" s="269"/>
      <c r="L465" s="269"/>
      <c r="M465" s="269"/>
      <c r="N465" s="559"/>
      <c r="O465" s="559"/>
      <c r="P465" s="560"/>
    </row>
    <row r="466" spans="1:16" ht="14.25" x14ac:dyDescent="0.2">
      <c r="A466" s="18"/>
      <c r="B466" s="23" t="s">
        <v>47</v>
      </c>
      <c r="C466" s="557">
        <v>0</v>
      </c>
      <c r="D466" s="558"/>
      <c r="E466" s="558"/>
      <c r="F466" s="273">
        <v>0</v>
      </c>
      <c r="G466" s="273">
        <v>0</v>
      </c>
      <c r="H466" s="273">
        <v>0</v>
      </c>
      <c r="I466" s="272">
        <f t="shared" si="93"/>
        <v>0</v>
      </c>
      <c r="J466" s="268"/>
      <c r="K466" s="269"/>
      <c r="L466" s="269"/>
      <c r="M466" s="269"/>
      <c r="N466" s="559"/>
      <c r="O466" s="559"/>
      <c r="P466" s="560"/>
    </row>
    <row r="467" spans="1:16" ht="14.25" x14ac:dyDescent="0.2">
      <c r="A467" s="27"/>
      <c r="B467" s="28" t="s">
        <v>48</v>
      </c>
      <c r="C467" s="561">
        <v>0</v>
      </c>
      <c r="D467" s="562"/>
      <c r="E467" s="562"/>
      <c r="F467" s="275">
        <v>0</v>
      </c>
      <c r="G467" s="275">
        <v>0</v>
      </c>
      <c r="H467" s="275">
        <v>0</v>
      </c>
      <c r="I467" s="272">
        <f t="shared" si="93"/>
        <v>0</v>
      </c>
      <c r="J467" s="78"/>
      <c r="K467" s="29"/>
      <c r="L467" s="29"/>
      <c r="M467" s="29"/>
      <c r="N467" s="563"/>
      <c r="O467" s="563"/>
      <c r="P467" s="564"/>
    </row>
    <row r="468" spans="1:16" ht="15" thickBot="1" x14ac:dyDescent="0.25">
      <c r="A468" s="30">
        <v>3</v>
      </c>
      <c r="B468" s="31" t="s">
        <v>49</v>
      </c>
      <c r="C468" s="565">
        <v>0</v>
      </c>
      <c r="D468" s="566"/>
      <c r="E468" s="566"/>
      <c r="F468" s="53">
        <v>0</v>
      </c>
      <c r="G468" s="53">
        <v>0</v>
      </c>
      <c r="H468" s="277"/>
      <c r="I468" s="79"/>
      <c r="J468" s="80"/>
      <c r="K468" s="280"/>
      <c r="L468" s="280"/>
      <c r="M468" s="280"/>
      <c r="N468" s="508"/>
      <c r="O468" s="508"/>
      <c r="P468" s="567"/>
    </row>
    <row r="469" spans="1:16" x14ac:dyDescent="0.2">
      <c r="B469" s="258" t="s">
        <v>50</v>
      </c>
      <c r="C469" s="492">
        <f>SUM(C464:E467)-C455</f>
        <v>0</v>
      </c>
      <c r="D469" s="493"/>
      <c r="E469" s="493"/>
      <c r="F469" s="50">
        <f>SUM(F464:F467)-F455</f>
        <v>0</v>
      </c>
      <c r="G469" s="50">
        <f t="shared" ref="G469:I469" si="94">SUM(G464:G467)-G455</f>
        <v>0</v>
      </c>
      <c r="H469" s="50">
        <f t="shared" si="94"/>
        <v>0</v>
      </c>
      <c r="I469" s="50">
        <f t="shared" si="94"/>
        <v>0</v>
      </c>
      <c r="J469" s="17"/>
      <c r="K469" s="17"/>
      <c r="L469" s="17"/>
      <c r="M469" s="17"/>
      <c r="N469" s="494"/>
      <c r="O469" s="494"/>
      <c r="P469" s="494"/>
    </row>
    <row r="470" spans="1:16" x14ac:dyDescent="0.2">
      <c r="C470" s="495"/>
      <c r="D470" s="495"/>
      <c r="E470" s="495"/>
      <c r="N470" s="495"/>
      <c r="O470" s="495"/>
      <c r="P470" s="495"/>
    </row>
    <row r="471" spans="1:16" x14ac:dyDescent="0.2">
      <c r="C471" s="258"/>
      <c r="D471" s="258"/>
      <c r="E471" s="258"/>
      <c r="N471" s="258"/>
      <c r="O471" s="258"/>
      <c r="P471" s="258"/>
    </row>
    <row r="472" spans="1:16" x14ac:dyDescent="0.2">
      <c r="C472" s="258"/>
      <c r="D472" s="258"/>
      <c r="E472" s="258"/>
      <c r="N472" s="258"/>
      <c r="O472" s="258"/>
      <c r="P472" s="258"/>
    </row>
    <row r="473" spans="1:16" x14ac:dyDescent="0.2">
      <c r="C473" s="258"/>
      <c r="D473" s="258"/>
      <c r="E473" s="258"/>
      <c r="N473" s="258"/>
      <c r="O473" s="258"/>
      <c r="P473" s="258"/>
    </row>
    <row r="474" spans="1:16" x14ac:dyDescent="0.2">
      <c r="C474" s="258"/>
      <c r="D474" s="258"/>
      <c r="E474" s="258"/>
      <c r="N474" s="258"/>
      <c r="O474" s="258"/>
      <c r="P474" s="258"/>
    </row>
    <row r="475" spans="1:16" ht="12.75" customHeight="1" x14ac:dyDescent="0.2">
      <c r="A475" s="495" t="s">
        <v>0</v>
      </c>
      <c r="B475" s="495"/>
      <c r="F475" s="1" t="s">
        <v>1</v>
      </c>
      <c r="M475" s="544" t="s">
        <v>66</v>
      </c>
      <c r="N475" s="544"/>
      <c r="O475" s="544"/>
      <c r="P475" s="544"/>
    </row>
    <row r="476" spans="1:16" ht="12.75" customHeight="1" x14ac:dyDescent="0.2">
      <c r="A476" s="495" t="s">
        <v>3</v>
      </c>
      <c r="B476" s="495"/>
      <c r="I476" s="1" t="s">
        <v>1</v>
      </c>
      <c r="M476" s="544"/>
      <c r="N476" s="544"/>
      <c r="O476" s="544"/>
      <c r="P476" s="544"/>
    </row>
    <row r="477" spans="1:16" x14ac:dyDescent="0.2">
      <c r="A477" s="495" t="s">
        <v>4</v>
      </c>
      <c r="B477" s="495"/>
      <c r="M477" s="1" t="s">
        <v>1</v>
      </c>
    </row>
    <row r="478" spans="1:16" ht="20.25" x14ac:dyDescent="0.3">
      <c r="F478" s="555" t="s">
        <v>5</v>
      </c>
      <c r="G478" s="555"/>
      <c r="H478" s="555"/>
      <c r="I478" s="555"/>
      <c r="J478" s="555"/>
      <c r="K478" s="555"/>
      <c r="L478" s="555"/>
    </row>
    <row r="479" spans="1:16" x14ac:dyDescent="0.2">
      <c r="F479" s="556" t="s">
        <v>6</v>
      </c>
      <c r="G479" s="556"/>
      <c r="H479" s="556"/>
      <c r="I479" s="556"/>
      <c r="J479" s="556"/>
      <c r="K479" s="556"/>
      <c r="L479" s="556"/>
    </row>
    <row r="480" spans="1:16" ht="12.75" customHeight="1" x14ac:dyDescent="0.2">
      <c r="A480" s="1" t="s">
        <v>7</v>
      </c>
      <c r="C480" s="59"/>
      <c r="D480" s="265">
        <v>1</v>
      </c>
      <c r="E480" s="265">
        <v>5</v>
      </c>
      <c r="I480" s="543">
        <v>13</v>
      </c>
      <c r="K480" s="5"/>
      <c r="L480" s="44" t="s">
        <v>51</v>
      </c>
      <c r="M480" s="533" t="str">
        <f>M447</f>
        <v>: September</v>
      </c>
      <c r="N480" s="534"/>
      <c r="O480" s="265">
        <f>+O7:P7</f>
        <v>0</v>
      </c>
      <c r="P480" s="265">
        <f>+P447</f>
        <v>9</v>
      </c>
    </row>
    <row r="481" spans="1:18" ht="12.75" customHeight="1" x14ac:dyDescent="0.2">
      <c r="A481" s="1" t="s">
        <v>8</v>
      </c>
      <c r="C481" s="59"/>
      <c r="D481" s="265">
        <v>0</v>
      </c>
      <c r="E481" s="265">
        <v>8</v>
      </c>
      <c r="G481" s="1" t="s">
        <v>1</v>
      </c>
      <c r="I481" s="543"/>
      <c r="K481" s="5"/>
      <c r="L481" s="44" t="s">
        <v>12</v>
      </c>
      <c r="M481" s="533" t="str">
        <f>M448</f>
        <v>: 2018</v>
      </c>
      <c r="N481" s="534"/>
      <c r="O481" s="265">
        <v>1</v>
      </c>
      <c r="P481" s="265">
        <f>+P8</f>
        <v>8</v>
      </c>
    </row>
    <row r="482" spans="1:18" ht="13.5" thickBot="1" x14ac:dyDescent="0.25">
      <c r="C482" s="62"/>
      <c r="D482" s="62"/>
      <c r="K482" s="5"/>
      <c r="L482" s="5"/>
      <c r="N482" s="5"/>
      <c r="O482" s="62"/>
      <c r="P482" s="62"/>
    </row>
    <row r="483" spans="1:18" x14ac:dyDescent="0.2">
      <c r="A483" s="539" t="s">
        <v>14</v>
      </c>
      <c r="B483" s="541" t="s">
        <v>15</v>
      </c>
      <c r="C483" s="535" t="s">
        <v>16</v>
      </c>
      <c r="D483" s="536"/>
      <c r="E483" s="536"/>
      <c r="F483" s="536"/>
      <c r="G483" s="536"/>
      <c r="H483" s="536"/>
      <c r="I483" s="537"/>
      <c r="J483" s="538" t="s">
        <v>17</v>
      </c>
      <c r="K483" s="536"/>
      <c r="L483" s="536"/>
      <c r="M483" s="536"/>
      <c r="N483" s="536"/>
      <c r="O483" s="536"/>
      <c r="P483" s="537"/>
    </row>
    <row r="484" spans="1:18" ht="15" customHeight="1" x14ac:dyDescent="0.2">
      <c r="A484" s="540"/>
      <c r="B484" s="542"/>
      <c r="C484" s="545" t="s">
        <v>18</v>
      </c>
      <c r="D484" s="546"/>
      <c r="E484" s="546"/>
      <c r="F484" s="10"/>
      <c r="G484" s="10"/>
      <c r="H484" s="10"/>
      <c r="I484" s="260" t="s">
        <v>18</v>
      </c>
      <c r="J484" s="68" t="s">
        <v>18</v>
      </c>
      <c r="K484" s="10"/>
      <c r="L484" s="10"/>
      <c r="M484" s="10"/>
      <c r="N484" s="546" t="s">
        <v>18</v>
      </c>
      <c r="O484" s="546"/>
      <c r="P484" s="547"/>
    </row>
    <row r="485" spans="1:18" ht="15" customHeight="1" x14ac:dyDescent="0.2">
      <c r="A485" s="540"/>
      <c r="B485" s="542"/>
      <c r="C485" s="548" t="s">
        <v>9</v>
      </c>
      <c r="D485" s="549"/>
      <c r="E485" s="549"/>
      <c r="F485" s="261" t="s">
        <v>19</v>
      </c>
      <c r="G485" s="261" t="s">
        <v>20</v>
      </c>
      <c r="H485" s="261" t="s">
        <v>21</v>
      </c>
      <c r="I485" s="262" t="s">
        <v>22</v>
      </c>
      <c r="J485" s="70" t="s">
        <v>9</v>
      </c>
      <c r="K485" s="261" t="s">
        <v>19</v>
      </c>
      <c r="L485" s="261" t="s">
        <v>20</v>
      </c>
      <c r="M485" s="261" t="s">
        <v>21</v>
      </c>
      <c r="N485" s="550" t="s">
        <v>22</v>
      </c>
      <c r="O485" s="550"/>
      <c r="P485" s="551"/>
    </row>
    <row r="486" spans="1:18" ht="15" customHeight="1" x14ac:dyDescent="0.2">
      <c r="A486" s="540"/>
      <c r="B486" s="542"/>
      <c r="C486" s="552" t="s">
        <v>23</v>
      </c>
      <c r="D486" s="553"/>
      <c r="E486" s="553"/>
      <c r="F486" s="263"/>
      <c r="G486" s="263"/>
      <c r="H486" s="263"/>
      <c r="I486" s="264" t="s">
        <v>24</v>
      </c>
      <c r="J486" s="72" t="s">
        <v>23</v>
      </c>
      <c r="K486" s="263"/>
      <c r="L486" s="263"/>
      <c r="M486" s="263"/>
      <c r="N486" s="553" t="s">
        <v>25</v>
      </c>
      <c r="O486" s="553"/>
      <c r="P486" s="554"/>
    </row>
    <row r="487" spans="1:18" x14ac:dyDescent="0.2">
      <c r="A487" s="100" t="s">
        <v>26</v>
      </c>
      <c r="B487" s="101" t="s">
        <v>27</v>
      </c>
      <c r="C487" s="521" t="s">
        <v>28</v>
      </c>
      <c r="D487" s="522"/>
      <c r="E487" s="522"/>
      <c r="F487" s="266" t="s">
        <v>29</v>
      </c>
      <c r="G487" s="266" t="s">
        <v>30</v>
      </c>
      <c r="H487" s="266" t="s">
        <v>31</v>
      </c>
      <c r="I487" s="103" t="s">
        <v>32</v>
      </c>
      <c r="J487" s="104" t="s">
        <v>33</v>
      </c>
      <c r="K487" s="266" t="s">
        <v>34</v>
      </c>
      <c r="L487" s="266" t="s">
        <v>35</v>
      </c>
      <c r="M487" s="266" t="s">
        <v>36</v>
      </c>
      <c r="N487" s="523" t="s">
        <v>37</v>
      </c>
      <c r="O487" s="522"/>
      <c r="P487" s="524"/>
    </row>
    <row r="488" spans="1:18" ht="15.75" x14ac:dyDescent="0.2">
      <c r="A488" s="14"/>
      <c r="B488" s="15" t="s">
        <v>38</v>
      </c>
      <c r="C488" s="525">
        <f>SUM(C15,C55,C95,C135,C175,C215,C255,C295,C335,C375,C415,C455)</f>
        <v>2259</v>
      </c>
      <c r="D488" s="526"/>
      <c r="E488" s="526"/>
      <c r="F488" s="267">
        <f>SUM(F15,F55,F95,F135,F175,F215,F255,F295,F335,F375,F415,F455)</f>
        <v>681</v>
      </c>
      <c r="G488" s="291">
        <f>SUM(G15,G55,G95,G135,G175,G215,G255,G295,G335,G375,G415,G455)</f>
        <v>1385</v>
      </c>
      <c r="H488" s="267">
        <f t="shared" ref="H488:M488" si="95">SUM(H15,H55,H95,H135,H175,H215,H255,H295,H335,H375,H415,H455)</f>
        <v>5</v>
      </c>
      <c r="I488" s="16">
        <f t="shared" si="95"/>
        <v>2958</v>
      </c>
      <c r="J488" s="88">
        <f t="shared" si="95"/>
        <v>1655</v>
      </c>
      <c r="K488" s="267">
        <f t="shared" si="95"/>
        <v>89</v>
      </c>
      <c r="L488" s="291">
        <f t="shared" si="95"/>
        <v>2987</v>
      </c>
      <c r="M488" s="267">
        <f t="shared" si="95"/>
        <v>0</v>
      </c>
      <c r="N488" s="527">
        <f>SUM(N15,N55,N95,N135,N175,N215,N255,N295,N335,N375,N415,N455)</f>
        <v>4553</v>
      </c>
      <c r="O488" s="528"/>
      <c r="P488" s="529"/>
    </row>
    <row r="489" spans="1:18" x14ac:dyDescent="0.2">
      <c r="A489" s="18">
        <v>1</v>
      </c>
      <c r="B489" s="19" t="s">
        <v>39</v>
      </c>
      <c r="C489" s="530"/>
      <c r="D489" s="531"/>
      <c r="E489" s="531"/>
      <c r="F489" s="269"/>
      <c r="G489" s="269"/>
      <c r="H489" s="269"/>
      <c r="I489" s="73"/>
      <c r="J489" s="268"/>
      <c r="K489" s="269"/>
      <c r="L489" s="269"/>
      <c r="M489" s="269"/>
      <c r="N489" s="531"/>
      <c r="O489" s="531"/>
      <c r="P489" s="532"/>
    </row>
    <row r="490" spans="1:18" ht="14.25" x14ac:dyDescent="0.2">
      <c r="A490" s="21"/>
      <c r="B490" s="19" t="s">
        <v>40</v>
      </c>
      <c r="C490" s="525">
        <f t="shared" ref="C490:C495" si="96">SUM(C17,C57,C97,C137,C177,C217,C257,C297,C337,C377,C417,C457)</f>
        <v>0</v>
      </c>
      <c r="D490" s="526"/>
      <c r="E490" s="526"/>
      <c r="F490" s="267">
        <f t="shared" ref="F490:N495" si="97">SUM(F17,F57,F97,F137,F177,F217,F257,F297,F337,F377,F417,F457)</f>
        <v>0</v>
      </c>
      <c r="G490" s="267">
        <f t="shared" si="97"/>
        <v>0</v>
      </c>
      <c r="H490" s="267">
        <f t="shared" si="97"/>
        <v>0</v>
      </c>
      <c r="I490" s="16">
        <f t="shared" si="97"/>
        <v>0</v>
      </c>
      <c r="J490" s="16">
        <f t="shared" si="97"/>
        <v>0</v>
      </c>
      <c r="K490" s="16">
        <f t="shared" si="97"/>
        <v>0</v>
      </c>
      <c r="L490" s="16">
        <f t="shared" si="97"/>
        <v>0</v>
      </c>
      <c r="M490" s="16">
        <f t="shared" si="97"/>
        <v>0</v>
      </c>
      <c r="N490" s="510">
        <f t="shared" si="97"/>
        <v>0</v>
      </c>
      <c r="O490" s="511"/>
      <c r="P490" s="512"/>
    </row>
    <row r="491" spans="1:18" ht="15" x14ac:dyDescent="0.2">
      <c r="A491" s="21"/>
      <c r="B491" s="23" t="s">
        <v>41</v>
      </c>
      <c r="C491" s="496">
        <f t="shared" si="96"/>
        <v>0</v>
      </c>
      <c r="D491" s="497"/>
      <c r="E491" s="497"/>
      <c r="F491" s="278">
        <f t="shared" si="97"/>
        <v>0</v>
      </c>
      <c r="G491" s="278">
        <f t="shared" si="97"/>
        <v>0</v>
      </c>
      <c r="H491" s="278">
        <f t="shared" si="97"/>
        <v>0</v>
      </c>
      <c r="I491" s="37">
        <f t="shared" si="97"/>
        <v>0</v>
      </c>
      <c r="J491" s="37">
        <f t="shared" si="97"/>
        <v>0</v>
      </c>
      <c r="K491" s="37">
        <f t="shared" si="97"/>
        <v>0</v>
      </c>
      <c r="L491" s="37">
        <f t="shared" si="97"/>
        <v>0</v>
      </c>
      <c r="M491" s="37">
        <f t="shared" si="97"/>
        <v>0</v>
      </c>
      <c r="N491" s="510">
        <f t="shared" si="97"/>
        <v>0</v>
      </c>
      <c r="O491" s="511"/>
      <c r="P491" s="512"/>
    </row>
    <row r="492" spans="1:18" ht="15" x14ac:dyDescent="0.2">
      <c r="A492" s="21"/>
      <c r="B492" s="23" t="s">
        <v>42</v>
      </c>
      <c r="C492" s="496">
        <f t="shared" si="96"/>
        <v>0</v>
      </c>
      <c r="D492" s="497"/>
      <c r="E492" s="497"/>
      <c r="F492" s="278">
        <f t="shared" si="97"/>
        <v>0</v>
      </c>
      <c r="G492" s="278">
        <f t="shared" si="97"/>
        <v>0</v>
      </c>
      <c r="H492" s="278">
        <f t="shared" si="97"/>
        <v>0</v>
      </c>
      <c r="I492" s="37">
        <f t="shared" si="97"/>
        <v>0</v>
      </c>
      <c r="J492" s="37">
        <f t="shared" si="97"/>
        <v>0</v>
      </c>
      <c r="K492" s="37">
        <f t="shared" si="97"/>
        <v>0</v>
      </c>
      <c r="L492" s="37">
        <f t="shared" si="97"/>
        <v>0</v>
      </c>
      <c r="M492" s="37">
        <f t="shared" si="97"/>
        <v>0</v>
      </c>
      <c r="N492" s="510">
        <f t="shared" si="97"/>
        <v>0</v>
      </c>
      <c r="O492" s="511"/>
      <c r="P492" s="512"/>
    </row>
    <row r="493" spans="1:18" ht="14.25" x14ac:dyDescent="0.2">
      <c r="A493" s="21"/>
      <c r="B493" s="19" t="s">
        <v>43</v>
      </c>
      <c r="C493" s="513">
        <f t="shared" si="96"/>
        <v>2259</v>
      </c>
      <c r="D493" s="514"/>
      <c r="E493" s="514"/>
      <c r="F493" s="271">
        <f t="shared" si="97"/>
        <v>681</v>
      </c>
      <c r="G493" s="271">
        <f t="shared" si="97"/>
        <v>1385</v>
      </c>
      <c r="H493" s="271">
        <f t="shared" si="97"/>
        <v>5</v>
      </c>
      <c r="I493" s="272">
        <f t="shared" si="97"/>
        <v>2958</v>
      </c>
      <c r="J493" s="89">
        <f t="shared" si="97"/>
        <v>1655</v>
      </c>
      <c r="K493" s="271">
        <f t="shared" si="97"/>
        <v>89</v>
      </c>
      <c r="L493" s="271">
        <f t="shared" si="97"/>
        <v>2987</v>
      </c>
      <c r="M493" s="271">
        <f t="shared" si="97"/>
        <v>0</v>
      </c>
      <c r="N493" s="510">
        <f t="shared" si="97"/>
        <v>4553</v>
      </c>
      <c r="O493" s="511"/>
      <c r="P493" s="512"/>
      <c r="R493" s="1" t="s">
        <v>1</v>
      </c>
    </row>
    <row r="494" spans="1:18" ht="15" x14ac:dyDescent="0.2">
      <c r="A494" s="21"/>
      <c r="B494" s="23" t="s">
        <v>41</v>
      </c>
      <c r="C494" s="496">
        <f t="shared" si="96"/>
        <v>807</v>
      </c>
      <c r="D494" s="497"/>
      <c r="E494" s="497"/>
      <c r="F494" s="278">
        <f t="shared" si="97"/>
        <v>1</v>
      </c>
      <c r="G494" s="278">
        <f t="shared" si="97"/>
        <v>320</v>
      </c>
      <c r="H494" s="278">
        <f t="shared" si="97"/>
        <v>0</v>
      </c>
      <c r="I494" s="37">
        <f t="shared" si="97"/>
        <v>1126</v>
      </c>
      <c r="J494" s="90">
        <f t="shared" si="97"/>
        <v>1295</v>
      </c>
      <c r="K494" s="278">
        <f t="shared" si="97"/>
        <v>89</v>
      </c>
      <c r="L494" s="278">
        <f t="shared" si="97"/>
        <v>954</v>
      </c>
      <c r="M494" s="278">
        <f t="shared" si="97"/>
        <v>0</v>
      </c>
      <c r="N494" s="515">
        <f t="shared" si="97"/>
        <v>2160</v>
      </c>
      <c r="O494" s="516"/>
      <c r="P494" s="517"/>
      <c r="Q494" s="1" t="s">
        <v>81</v>
      </c>
    </row>
    <row r="495" spans="1:18" ht="15" x14ac:dyDescent="0.2">
      <c r="A495" s="21"/>
      <c r="B495" s="23" t="s">
        <v>42</v>
      </c>
      <c r="C495" s="496">
        <f t="shared" si="96"/>
        <v>1452</v>
      </c>
      <c r="D495" s="497"/>
      <c r="E495" s="497"/>
      <c r="F495" s="278">
        <f t="shared" si="97"/>
        <v>680</v>
      </c>
      <c r="G495" s="278">
        <f t="shared" si="97"/>
        <v>1065</v>
      </c>
      <c r="H495" s="278">
        <f t="shared" si="97"/>
        <v>5</v>
      </c>
      <c r="I495" s="37">
        <f t="shared" si="97"/>
        <v>1832</v>
      </c>
      <c r="J495" s="90">
        <f t="shared" si="97"/>
        <v>360</v>
      </c>
      <c r="K495" s="278">
        <f t="shared" si="97"/>
        <v>0</v>
      </c>
      <c r="L495" s="278">
        <f t="shared" si="97"/>
        <v>2033</v>
      </c>
      <c r="M495" s="278">
        <f t="shared" si="97"/>
        <v>0</v>
      </c>
      <c r="N495" s="515">
        <f t="shared" si="97"/>
        <v>2393</v>
      </c>
      <c r="O495" s="516"/>
      <c r="P495" s="517"/>
    </row>
    <row r="496" spans="1:18" x14ac:dyDescent="0.2">
      <c r="A496" s="18">
        <v>2</v>
      </c>
      <c r="B496" s="19" t="s">
        <v>44</v>
      </c>
      <c r="C496" s="518"/>
      <c r="D496" s="519"/>
      <c r="E496" s="520"/>
      <c r="F496" s="269"/>
      <c r="G496" s="269"/>
      <c r="H496" s="269"/>
      <c r="I496" s="274"/>
      <c r="J496" s="268"/>
      <c r="K496" s="269"/>
      <c r="L496" s="269"/>
      <c r="M496" s="269"/>
      <c r="N496" s="498"/>
      <c r="O496" s="499"/>
      <c r="P496" s="500"/>
    </row>
    <row r="497" spans="1:16" ht="15" x14ac:dyDescent="0.2">
      <c r="A497" s="21"/>
      <c r="B497" s="23" t="s">
        <v>45</v>
      </c>
      <c r="C497" s="496">
        <f>SUM(C24,C64,C104,C144,C184,C224,C264,C304,C344,C384,C424,C464)</f>
        <v>80</v>
      </c>
      <c r="D497" s="497"/>
      <c r="E497" s="497"/>
      <c r="F497" s="278">
        <f t="shared" ref="F497:I500" si="98">SUM(F24,F64,F104,F144,F184,F224,F264,F304,F344,F384,F424,F464)</f>
        <v>1</v>
      </c>
      <c r="G497" s="278">
        <f t="shared" si="98"/>
        <v>400</v>
      </c>
      <c r="H497" s="278">
        <f t="shared" si="98"/>
        <v>0</v>
      </c>
      <c r="I497" s="37">
        <f t="shared" si="98"/>
        <v>479</v>
      </c>
      <c r="J497" s="268"/>
      <c r="K497" s="269"/>
      <c r="L497" s="269"/>
      <c r="M497" s="269"/>
      <c r="N497" s="498"/>
      <c r="O497" s="499"/>
      <c r="P497" s="500"/>
    </row>
    <row r="498" spans="1:16" ht="15" x14ac:dyDescent="0.2">
      <c r="A498" s="21"/>
      <c r="B498" s="23" t="s">
        <v>46</v>
      </c>
      <c r="C498" s="496">
        <f>SUM(C25,C65,C105,C145,C185,C225,C265,C305,C345,C385,C425,C465)</f>
        <v>2114</v>
      </c>
      <c r="D498" s="497"/>
      <c r="E498" s="497"/>
      <c r="F498" s="278">
        <f t="shared" si="98"/>
        <v>680</v>
      </c>
      <c r="G498" s="278">
        <f t="shared" si="98"/>
        <v>583</v>
      </c>
      <c r="H498" s="278">
        <f t="shared" si="98"/>
        <v>5</v>
      </c>
      <c r="I498" s="37">
        <f t="shared" si="98"/>
        <v>2012</v>
      </c>
      <c r="J498" s="268"/>
      <c r="K498" s="269"/>
      <c r="L498" s="269"/>
      <c r="M498" s="269"/>
      <c r="N498" s="498"/>
      <c r="O498" s="499"/>
      <c r="P498" s="500"/>
    </row>
    <row r="499" spans="1:16" ht="15" x14ac:dyDescent="0.2">
      <c r="A499" s="18"/>
      <c r="B499" s="23" t="s">
        <v>47</v>
      </c>
      <c r="C499" s="496">
        <f>SUM(C26,C66,C106,C146,C186,C226,C266,C306,C346,C386,C426,C466)</f>
        <v>0</v>
      </c>
      <c r="D499" s="497"/>
      <c r="E499" s="497"/>
      <c r="F499" s="278">
        <f t="shared" si="98"/>
        <v>0</v>
      </c>
      <c r="G499" s="278">
        <f t="shared" si="98"/>
        <v>0</v>
      </c>
      <c r="H499" s="278">
        <f t="shared" si="98"/>
        <v>0</v>
      </c>
      <c r="I499" s="37">
        <f t="shared" si="98"/>
        <v>0</v>
      </c>
      <c r="J499" s="268"/>
      <c r="K499" s="269"/>
      <c r="L499" s="269"/>
      <c r="M499" s="269"/>
      <c r="N499" s="498"/>
      <c r="O499" s="499"/>
      <c r="P499" s="500"/>
    </row>
    <row r="500" spans="1:16" ht="15" x14ac:dyDescent="0.2">
      <c r="A500" s="27"/>
      <c r="B500" s="28" t="s">
        <v>48</v>
      </c>
      <c r="C500" s="501">
        <f>SUM(C27,C67,C107,C147,C187,C227,C267,C307,C347,C387,C427,C467)</f>
        <v>65</v>
      </c>
      <c r="D500" s="502"/>
      <c r="E500" s="502"/>
      <c r="F500" s="279">
        <f t="shared" si="98"/>
        <v>0</v>
      </c>
      <c r="G500" s="279">
        <f t="shared" si="98"/>
        <v>402</v>
      </c>
      <c r="H500" s="279">
        <f t="shared" si="98"/>
        <v>0</v>
      </c>
      <c r="I500" s="91">
        <f t="shared" si="98"/>
        <v>467</v>
      </c>
      <c r="J500" s="78"/>
      <c r="K500" s="29"/>
      <c r="L500" s="29"/>
      <c r="M500" s="29"/>
      <c r="N500" s="503"/>
      <c r="O500" s="504"/>
      <c r="P500" s="505"/>
    </row>
    <row r="501" spans="1:16" ht="15.75" thickBot="1" x14ac:dyDescent="0.25">
      <c r="A501" s="40">
        <v>3</v>
      </c>
      <c r="B501" s="41" t="s">
        <v>49</v>
      </c>
      <c r="C501" s="506"/>
      <c r="D501" s="507"/>
      <c r="E501" s="507"/>
      <c r="F501" s="55">
        <f>SUM(F28,F68,F108,F148,F188,F228,F268,F308,F348,F388,F428,F468)</f>
        <v>0</v>
      </c>
      <c r="G501" s="55">
        <f>SUM(G28,G68,G108,G148,G188,G228,G268,G308,G348,G388,G428,G468)</f>
        <v>0</v>
      </c>
      <c r="H501" s="277"/>
      <c r="I501" s="79"/>
      <c r="J501" s="80"/>
      <c r="K501" s="280"/>
      <c r="L501" s="280"/>
      <c r="M501" s="280"/>
      <c r="N501" s="508"/>
      <c r="O501" s="508"/>
      <c r="P501" s="509"/>
    </row>
    <row r="502" spans="1:16" x14ac:dyDescent="0.2">
      <c r="B502" s="258" t="s">
        <v>50</v>
      </c>
      <c r="C502" s="492">
        <f>SUM(C497:E500)-C488</f>
        <v>0</v>
      </c>
      <c r="D502" s="493"/>
      <c r="E502" s="493"/>
      <c r="F502" s="50">
        <f>SUM(F497:F500)-F488</f>
        <v>0</v>
      </c>
      <c r="G502" s="50">
        <f t="shared" ref="G502:I502" si="99">SUM(G497:G500)-G488</f>
        <v>0</v>
      </c>
      <c r="H502" s="50">
        <f t="shared" si="99"/>
        <v>0</v>
      </c>
      <c r="I502" s="50">
        <f t="shared" si="99"/>
        <v>0</v>
      </c>
      <c r="J502" s="17"/>
      <c r="K502" s="17" t="s">
        <v>1</v>
      </c>
      <c r="L502" s="17"/>
      <c r="M502" s="17"/>
      <c r="N502" s="494"/>
      <c r="O502" s="494"/>
      <c r="P502" s="494"/>
    </row>
    <row r="503" spans="1:16" x14ac:dyDescent="0.2">
      <c r="C503" s="495"/>
      <c r="D503" s="495"/>
      <c r="E503" s="495"/>
      <c r="G503" s="1" t="s">
        <v>67</v>
      </c>
      <c r="N503" s="495"/>
      <c r="O503" s="495"/>
      <c r="P503" s="495"/>
    </row>
    <row r="504" spans="1:16" x14ac:dyDescent="0.2">
      <c r="C504" s="258"/>
      <c r="D504" s="258"/>
      <c r="E504" s="258"/>
      <c r="N504" s="258"/>
      <c r="O504" s="258"/>
      <c r="P504" s="258"/>
    </row>
    <row r="505" spans="1:16" x14ac:dyDescent="0.2">
      <c r="C505" s="258"/>
      <c r="D505" s="258"/>
      <c r="E505" s="258"/>
      <c r="K505" s="1" t="s">
        <v>1</v>
      </c>
      <c r="N505" s="258"/>
      <c r="O505" s="258"/>
      <c r="P505" s="258"/>
    </row>
  </sheetData>
  <mergeCells count="689">
    <mergeCell ref="C502:E502"/>
    <mergeCell ref="N502:P502"/>
    <mergeCell ref="C503:E503"/>
    <mergeCell ref="N503:P503"/>
    <mergeCell ref="C499:E499"/>
    <mergeCell ref="N499:P499"/>
    <mergeCell ref="C500:E500"/>
    <mergeCell ref="N500:P500"/>
    <mergeCell ref="C501:E501"/>
    <mergeCell ref="N501:P501"/>
    <mergeCell ref="C496:E496"/>
    <mergeCell ref="N496:P496"/>
    <mergeCell ref="C497:E497"/>
    <mergeCell ref="N497:P497"/>
    <mergeCell ref="C498:E498"/>
    <mergeCell ref="N498:P498"/>
    <mergeCell ref="C493:E493"/>
    <mergeCell ref="N493:P493"/>
    <mergeCell ref="C494:E494"/>
    <mergeCell ref="N494:P494"/>
    <mergeCell ref="C495:E495"/>
    <mergeCell ref="N495:P495"/>
    <mergeCell ref="C490:E490"/>
    <mergeCell ref="N490:P490"/>
    <mergeCell ref="C491:E491"/>
    <mergeCell ref="N491:P491"/>
    <mergeCell ref="C492:E492"/>
    <mergeCell ref="N492:P492"/>
    <mergeCell ref="C487:E487"/>
    <mergeCell ref="N487:P487"/>
    <mergeCell ref="C488:E488"/>
    <mergeCell ref="N488:P488"/>
    <mergeCell ref="C489:E489"/>
    <mergeCell ref="N489:P489"/>
    <mergeCell ref="C484:E484"/>
    <mergeCell ref="N484:P484"/>
    <mergeCell ref="C485:E485"/>
    <mergeCell ref="N485:P485"/>
    <mergeCell ref="C486:E486"/>
    <mergeCell ref="N486:P486"/>
    <mergeCell ref="F479:L479"/>
    <mergeCell ref="I480:I481"/>
    <mergeCell ref="M480:N480"/>
    <mergeCell ref="M481:N481"/>
    <mergeCell ref="C483:I483"/>
    <mergeCell ref="J483:P483"/>
    <mergeCell ref="C469:E469"/>
    <mergeCell ref="N469:P469"/>
    <mergeCell ref="C470:E470"/>
    <mergeCell ref="N470:P470"/>
    <mergeCell ref="M475:P476"/>
    <mergeCell ref="F478:L478"/>
    <mergeCell ref="C466:E466"/>
    <mergeCell ref="N466:P466"/>
    <mergeCell ref="C467:E467"/>
    <mergeCell ref="N467:P467"/>
    <mergeCell ref="C468:E468"/>
    <mergeCell ref="N468:P468"/>
    <mergeCell ref="C463:E463"/>
    <mergeCell ref="N463:P463"/>
    <mergeCell ref="C464:E464"/>
    <mergeCell ref="N464:P464"/>
    <mergeCell ref="C465:E465"/>
    <mergeCell ref="N465:P465"/>
    <mergeCell ref="C460:E460"/>
    <mergeCell ref="N460:P460"/>
    <mergeCell ref="C461:E461"/>
    <mergeCell ref="N461:P461"/>
    <mergeCell ref="C462:E462"/>
    <mergeCell ref="N462:P462"/>
    <mergeCell ref="C457:E457"/>
    <mergeCell ref="N457:P457"/>
    <mergeCell ref="C458:E458"/>
    <mergeCell ref="N458:P458"/>
    <mergeCell ref="C459:E459"/>
    <mergeCell ref="N459:P459"/>
    <mergeCell ref="C454:E454"/>
    <mergeCell ref="N454:P454"/>
    <mergeCell ref="C455:E455"/>
    <mergeCell ref="N455:P455"/>
    <mergeCell ref="C456:E456"/>
    <mergeCell ref="N456:P456"/>
    <mergeCell ref="C451:E451"/>
    <mergeCell ref="N451:P451"/>
    <mergeCell ref="C452:E452"/>
    <mergeCell ref="N452:P452"/>
    <mergeCell ref="C453:E453"/>
    <mergeCell ref="N453:P453"/>
    <mergeCell ref="F445:L445"/>
    <mergeCell ref="I447:I448"/>
    <mergeCell ref="M447:N447"/>
    <mergeCell ref="M448:N448"/>
    <mergeCell ref="C450:I450"/>
    <mergeCell ref="J450:P450"/>
    <mergeCell ref="C429:E429"/>
    <mergeCell ref="N429:P429"/>
    <mergeCell ref="C430:E430"/>
    <mergeCell ref="N430:P430"/>
    <mergeCell ref="M441:P442"/>
    <mergeCell ref="F444:L444"/>
    <mergeCell ref="C426:E426"/>
    <mergeCell ref="N426:P426"/>
    <mergeCell ref="C427:E427"/>
    <mergeCell ref="N427:P427"/>
    <mergeCell ref="C428:E428"/>
    <mergeCell ref="N428:P428"/>
    <mergeCell ref="C423:E423"/>
    <mergeCell ref="N423:P423"/>
    <mergeCell ref="C424:E424"/>
    <mergeCell ref="N424:P424"/>
    <mergeCell ref="C425:E425"/>
    <mergeCell ref="N425:P425"/>
    <mergeCell ref="C420:E420"/>
    <mergeCell ref="N420:P420"/>
    <mergeCell ref="C421:E421"/>
    <mergeCell ref="N421:P421"/>
    <mergeCell ref="C422:E422"/>
    <mergeCell ref="N422:P422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F405:L405"/>
    <mergeCell ref="I407:I408"/>
    <mergeCell ref="M407:N407"/>
    <mergeCell ref="M408:N408"/>
    <mergeCell ref="C410:I410"/>
    <mergeCell ref="J410:P410"/>
    <mergeCell ref="C389:E389"/>
    <mergeCell ref="N389:P389"/>
    <mergeCell ref="C390:E390"/>
    <mergeCell ref="N390:P390"/>
    <mergeCell ref="M401:P402"/>
    <mergeCell ref="F404:L404"/>
    <mergeCell ref="C386:E386"/>
    <mergeCell ref="N386:P386"/>
    <mergeCell ref="C387:E387"/>
    <mergeCell ref="N387:P387"/>
    <mergeCell ref="C388:E388"/>
    <mergeCell ref="N388:P388"/>
    <mergeCell ref="C383:E383"/>
    <mergeCell ref="N383:P383"/>
    <mergeCell ref="C384:E384"/>
    <mergeCell ref="N384:P384"/>
    <mergeCell ref="C385:E385"/>
    <mergeCell ref="N385:P385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F365:L365"/>
    <mergeCell ref="I367:I368"/>
    <mergeCell ref="M367:N367"/>
    <mergeCell ref="M368:N368"/>
    <mergeCell ref="C370:I370"/>
    <mergeCell ref="J370:P370"/>
    <mergeCell ref="C349:E349"/>
    <mergeCell ref="N349:P349"/>
    <mergeCell ref="C350:E350"/>
    <mergeCell ref="N350:P350"/>
    <mergeCell ref="M361:P362"/>
    <mergeCell ref="F364:L364"/>
    <mergeCell ref="C346:E346"/>
    <mergeCell ref="N346:P346"/>
    <mergeCell ref="C347:E347"/>
    <mergeCell ref="N347:P347"/>
    <mergeCell ref="C348:E348"/>
    <mergeCell ref="N348:P348"/>
    <mergeCell ref="C343:E343"/>
    <mergeCell ref="N343:P343"/>
    <mergeCell ref="C344:E344"/>
    <mergeCell ref="N344:P344"/>
    <mergeCell ref="C345:E345"/>
    <mergeCell ref="N345:P345"/>
    <mergeCell ref="C340:E340"/>
    <mergeCell ref="N340:P340"/>
    <mergeCell ref="C341:E341"/>
    <mergeCell ref="N341:P341"/>
    <mergeCell ref="C342:E342"/>
    <mergeCell ref="N342:P342"/>
    <mergeCell ref="C337:E337"/>
    <mergeCell ref="N337:P337"/>
    <mergeCell ref="C338:E338"/>
    <mergeCell ref="N338:P338"/>
    <mergeCell ref="C339:E339"/>
    <mergeCell ref="N339:P339"/>
    <mergeCell ref="C334:E334"/>
    <mergeCell ref="N334:P334"/>
    <mergeCell ref="C335:E335"/>
    <mergeCell ref="N335:P335"/>
    <mergeCell ref="C336:E336"/>
    <mergeCell ref="N336:P336"/>
    <mergeCell ref="C331:E331"/>
    <mergeCell ref="N331:P331"/>
    <mergeCell ref="C332:E332"/>
    <mergeCell ref="N332:P332"/>
    <mergeCell ref="C333:E333"/>
    <mergeCell ref="N333:P333"/>
    <mergeCell ref="F325:L325"/>
    <mergeCell ref="I327:I328"/>
    <mergeCell ref="M327:N327"/>
    <mergeCell ref="M328:N328"/>
    <mergeCell ref="C330:I330"/>
    <mergeCell ref="J330:P330"/>
    <mergeCell ref="C309:E309"/>
    <mergeCell ref="N309:P309"/>
    <mergeCell ref="C310:E310"/>
    <mergeCell ref="N310:P310"/>
    <mergeCell ref="M321:P322"/>
    <mergeCell ref="F324:L324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E291"/>
    <mergeCell ref="N291:P291"/>
    <mergeCell ref="C292:E292"/>
    <mergeCell ref="N292:P292"/>
    <mergeCell ref="C293:E293"/>
    <mergeCell ref="N293:P293"/>
    <mergeCell ref="F285:L285"/>
    <mergeCell ref="I287:I288"/>
    <mergeCell ref="M287:N287"/>
    <mergeCell ref="M288:N288"/>
    <mergeCell ref="C290:I290"/>
    <mergeCell ref="J290:P290"/>
    <mergeCell ref="C269:E269"/>
    <mergeCell ref="N269:P269"/>
    <mergeCell ref="C270:E270"/>
    <mergeCell ref="N270:P270"/>
    <mergeCell ref="M281:P282"/>
    <mergeCell ref="F284:L284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54:E254"/>
    <mergeCell ref="N254:P254"/>
    <mergeCell ref="C255:E255"/>
    <mergeCell ref="N255:P255"/>
    <mergeCell ref="C256:E256"/>
    <mergeCell ref="N256:P256"/>
    <mergeCell ref="C251:E251"/>
    <mergeCell ref="N251:P251"/>
    <mergeCell ref="C252:E252"/>
    <mergeCell ref="N252:P252"/>
    <mergeCell ref="C253:E253"/>
    <mergeCell ref="N253:P253"/>
    <mergeCell ref="F245:L245"/>
    <mergeCell ref="I247:I248"/>
    <mergeCell ref="M247:N247"/>
    <mergeCell ref="M248:N248"/>
    <mergeCell ref="C250:I250"/>
    <mergeCell ref="J250:P250"/>
    <mergeCell ref="C229:E229"/>
    <mergeCell ref="N229:P229"/>
    <mergeCell ref="C230:E230"/>
    <mergeCell ref="N230:P230"/>
    <mergeCell ref="M241:P242"/>
    <mergeCell ref="F244:L244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E220"/>
    <mergeCell ref="N220:P220"/>
    <mergeCell ref="C221:E221"/>
    <mergeCell ref="N221:P221"/>
    <mergeCell ref="C222:E222"/>
    <mergeCell ref="N222:P222"/>
    <mergeCell ref="C217:E217"/>
    <mergeCell ref="N217:P217"/>
    <mergeCell ref="C218:E218"/>
    <mergeCell ref="N218:P218"/>
    <mergeCell ref="C219:E219"/>
    <mergeCell ref="N219:P219"/>
    <mergeCell ref="C214:E214"/>
    <mergeCell ref="N214:P214"/>
    <mergeCell ref="C215:E215"/>
    <mergeCell ref="N215:P215"/>
    <mergeCell ref="C216:E216"/>
    <mergeCell ref="N216:P216"/>
    <mergeCell ref="C211:E211"/>
    <mergeCell ref="N211:P211"/>
    <mergeCell ref="C212:E212"/>
    <mergeCell ref="N212:P212"/>
    <mergeCell ref="C213:E213"/>
    <mergeCell ref="N213:P213"/>
    <mergeCell ref="F205:L205"/>
    <mergeCell ref="I207:I208"/>
    <mergeCell ref="M207:N207"/>
    <mergeCell ref="M208:N208"/>
    <mergeCell ref="C210:I210"/>
    <mergeCell ref="J210:P210"/>
    <mergeCell ref="C189:E189"/>
    <mergeCell ref="N189:P189"/>
    <mergeCell ref="C190:E190"/>
    <mergeCell ref="N190:P190"/>
    <mergeCell ref="M201:P202"/>
    <mergeCell ref="F204:L204"/>
    <mergeCell ref="C186:E186"/>
    <mergeCell ref="N186:P186"/>
    <mergeCell ref="C187:E187"/>
    <mergeCell ref="N187:P187"/>
    <mergeCell ref="C188:E188"/>
    <mergeCell ref="N188:P188"/>
    <mergeCell ref="C183:E183"/>
    <mergeCell ref="N183:P183"/>
    <mergeCell ref="C184:E184"/>
    <mergeCell ref="N184:P184"/>
    <mergeCell ref="C185:E185"/>
    <mergeCell ref="N185:P185"/>
    <mergeCell ref="C180:E180"/>
    <mergeCell ref="N180:P180"/>
    <mergeCell ref="C181:E181"/>
    <mergeCell ref="N181:P181"/>
    <mergeCell ref="C182:E182"/>
    <mergeCell ref="N182:P182"/>
    <mergeCell ref="C177:E177"/>
    <mergeCell ref="N177:P177"/>
    <mergeCell ref="C178:E178"/>
    <mergeCell ref="N178:P178"/>
    <mergeCell ref="C179:E179"/>
    <mergeCell ref="N179:P179"/>
    <mergeCell ref="C174:E174"/>
    <mergeCell ref="N174:P174"/>
    <mergeCell ref="C175:E175"/>
    <mergeCell ref="N175:P175"/>
    <mergeCell ref="C176:E176"/>
    <mergeCell ref="N176:P176"/>
    <mergeCell ref="C171:E171"/>
    <mergeCell ref="N171:P171"/>
    <mergeCell ref="C172:E172"/>
    <mergeCell ref="N172:P172"/>
    <mergeCell ref="C173:E173"/>
    <mergeCell ref="N173:P173"/>
    <mergeCell ref="F165:L165"/>
    <mergeCell ref="I167:I168"/>
    <mergeCell ref="M167:N167"/>
    <mergeCell ref="M168:N168"/>
    <mergeCell ref="C170:I170"/>
    <mergeCell ref="J170:P170"/>
    <mergeCell ref="C149:E149"/>
    <mergeCell ref="N149:P149"/>
    <mergeCell ref="C150:E150"/>
    <mergeCell ref="N150:P150"/>
    <mergeCell ref="M161:P162"/>
    <mergeCell ref="F164:L164"/>
    <mergeCell ref="C146:E146"/>
    <mergeCell ref="N146:P146"/>
    <mergeCell ref="C147:E147"/>
    <mergeCell ref="N147:P147"/>
    <mergeCell ref="C148:E148"/>
    <mergeCell ref="N148:P148"/>
    <mergeCell ref="C143:E143"/>
    <mergeCell ref="N143:P143"/>
    <mergeCell ref="C144:E144"/>
    <mergeCell ref="N144:P144"/>
    <mergeCell ref="C145:E145"/>
    <mergeCell ref="N145:P145"/>
    <mergeCell ref="C140:E140"/>
    <mergeCell ref="N140:P140"/>
    <mergeCell ref="C141:E141"/>
    <mergeCell ref="N141:P141"/>
    <mergeCell ref="C142:E142"/>
    <mergeCell ref="N142:P142"/>
    <mergeCell ref="C137:E137"/>
    <mergeCell ref="N137:P137"/>
    <mergeCell ref="C138:E138"/>
    <mergeCell ref="N138:P138"/>
    <mergeCell ref="C139:E139"/>
    <mergeCell ref="N139:P139"/>
    <mergeCell ref="C134:E134"/>
    <mergeCell ref="N134:P134"/>
    <mergeCell ref="C135:E135"/>
    <mergeCell ref="N135:P135"/>
    <mergeCell ref="C136:E136"/>
    <mergeCell ref="N136:P136"/>
    <mergeCell ref="C131:E131"/>
    <mergeCell ref="N131:P131"/>
    <mergeCell ref="C132:E132"/>
    <mergeCell ref="N132:P132"/>
    <mergeCell ref="C133:E133"/>
    <mergeCell ref="N133:P133"/>
    <mergeCell ref="F125:L125"/>
    <mergeCell ref="I127:I128"/>
    <mergeCell ref="M127:N127"/>
    <mergeCell ref="M128:N128"/>
    <mergeCell ref="C130:I130"/>
    <mergeCell ref="J130:P130"/>
    <mergeCell ref="C109:E109"/>
    <mergeCell ref="N109:P109"/>
    <mergeCell ref="C110:E110"/>
    <mergeCell ref="N110:P110"/>
    <mergeCell ref="M121:P122"/>
    <mergeCell ref="F124:L124"/>
    <mergeCell ref="C106:E106"/>
    <mergeCell ref="N106:P106"/>
    <mergeCell ref="C107:E107"/>
    <mergeCell ref="N107:P107"/>
    <mergeCell ref="C108:E108"/>
    <mergeCell ref="N108:P108"/>
    <mergeCell ref="C103:E103"/>
    <mergeCell ref="N103:P103"/>
    <mergeCell ref="C104:E104"/>
    <mergeCell ref="N104:P104"/>
    <mergeCell ref="C105:E105"/>
    <mergeCell ref="N105:P105"/>
    <mergeCell ref="C100:E100"/>
    <mergeCell ref="N100:P100"/>
    <mergeCell ref="C101:E101"/>
    <mergeCell ref="N101:P101"/>
    <mergeCell ref="C102:E102"/>
    <mergeCell ref="N102:P102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F85:L85"/>
    <mergeCell ref="I87:I88"/>
    <mergeCell ref="M87:N87"/>
    <mergeCell ref="M88:N88"/>
    <mergeCell ref="C90:I90"/>
    <mergeCell ref="J90:P90"/>
    <mergeCell ref="C69:E69"/>
    <mergeCell ref="N69:P69"/>
    <mergeCell ref="C70:E70"/>
    <mergeCell ref="N70:P70"/>
    <mergeCell ref="M81:P82"/>
    <mergeCell ref="F84:L84"/>
    <mergeCell ref="C66:E66"/>
    <mergeCell ref="N66:P66"/>
    <mergeCell ref="C67:E67"/>
    <mergeCell ref="N67:P67"/>
    <mergeCell ref="C68:E68"/>
    <mergeCell ref="N68:P68"/>
    <mergeCell ref="C63:E63"/>
    <mergeCell ref="N63:P63"/>
    <mergeCell ref="C64:E64"/>
    <mergeCell ref="N64:P64"/>
    <mergeCell ref="C65:E65"/>
    <mergeCell ref="N65:P65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F45:L45"/>
    <mergeCell ref="I47:I48"/>
    <mergeCell ref="M47:N47"/>
    <mergeCell ref="M48:N48"/>
    <mergeCell ref="C50:I50"/>
    <mergeCell ref="J50:P50"/>
    <mergeCell ref="C29:E29"/>
    <mergeCell ref="N29:P29"/>
    <mergeCell ref="C30:E30"/>
    <mergeCell ref="N30:P30"/>
    <mergeCell ref="M41:P42"/>
    <mergeCell ref="F44:L44"/>
    <mergeCell ref="C26:E26"/>
    <mergeCell ref="N26:P26"/>
    <mergeCell ref="C27:E27"/>
    <mergeCell ref="N27:P27"/>
    <mergeCell ref="C28:E28"/>
    <mergeCell ref="N28:P28"/>
    <mergeCell ref="C23:E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77:B477"/>
    <mergeCell ref="A483:A486"/>
    <mergeCell ref="B483:B486"/>
    <mergeCell ref="A450:A453"/>
    <mergeCell ref="B450:B453"/>
    <mergeCell ref="A475:B475"/>
    <mergeCell ref="A476:B476"/>
    <mergeCell ref="B290:B293"/>
    <mergeCell ref="A321:B321"/>
    <mergeCell ref="A322:B322"/>
    <mergeCell ref="A323:B323"/>
    <mergeCell ref="A242:B242"/>
    <mergeCell ref="A243:B243"/>
    <mergeCell ref="A250:A253"/>
    <mergeCell ref="B250:B253"/>
    <mergeCell ref="A281:B281"/>
    <mergeCell ref="A282:B282"/>
    <mergeCell ref="M1:P2"/>
    <mergeCell ref="F4:L4"/>
    <mergeCell ref="F5:L5"/>
    <mergeCell ref="I7:I8"/>
    <mergeCell ref="M7:N7"/>
    <mergeCell ref="M8:N8"/>
    <mergeCell ref="C10:I10"/>
    <mergeCell ref="A442:B442"/>
    <mergeCell ref="A443:B443"/>
    <mergeCell ref="A401:B401"/>
    <mergeCell ref="A402:B402"/>
    <mergeCell ref="A403:B403"/>
    <mergeCell ref="A410:A413"/>
    <mergeCell ref="B410:B413"/>
    <mergeCell ref="A441:B441"/>
    <mergeCell ref="A330:A333"/>
    <mergeCell ref="B330:B333"/>
    <mergeCell ref="A361:B361"/>
    <mergeCell ref="A362:B362"/>
    <mergeCell ref="A363:B363"/>
    <mergeCell ref="A370:A373"/>
    <mergeCell ref="B370:B373"/>
    <mergeCell ref="A283:B283"/>
    <mergeCell ref="A290:A293"/>
    <mergeCell ref="A201:B201"/>
    <mergeCell ref="A202:B202"/>
    <mergeCell ref="A203:B203"/>
    <mergeCell ref="A210:A213"/>
    <mergeCell ref="B210:B213"/>
    <mergeCell ref="A241:B241"/>
    <mergeCell ref="A130:A133"/>
    <mergeCell ref="B130:B133"/>
    <mergeCell ref="A161:B161"/>
    <mergeCell ref="A162:B162"/>
    <mergeCell ref="A163:B163"/>
    <mergeCell ref="A170:A173"/>
    <mergeCell ref="B170:B173"/>
    <mergeCell ref="A121:B121"/>
    <mergeCell ref="A122:B122"/>
    <mergeCell ref="A123:B123"/>
    <mergeCell ref="A42:B42"/>
    <mergeCell ref="A43:B43"/>
    <mergeCell ref="A50:A53"/>
    <mergeCell ref="B50:B53"/>
    <mergeCell ref="A81:B81"/>
    <mergeCell ref="A82:B82"/>
    <mergeCell ref="A1:B1"/>
    <mergeCell ref="A2:B2"/>
    <mergeCell ref="A3:B3"/>
    <mergeCell ref="A10:A13"/>
    <mergeCell ref="B10:B13"/>
    <mergeCell ref="A41:B41"/>
    <mergeCell ref="A83:B83"/>
    <mergeCell ref="A90:A93"/>
    <mergeCell ref="B90:B93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Januari</vt:lpstr>
      <vt:lpstr>Feb</vt:lpstr>
      <vt:lpstr>Mart</vt:lpstr>
      <vt:lpstr>April</vt:lpstr>
      <vt:lpstr>Mei</vt:lpstr>
      <vt:lpstr>Juni</vt:lpstr>
      <vt:lpstr>Juli</vt:lpstr>
      <vt:lpstr>Agust</vt:lpstr>
      <vt:lpstr>Sept</vt:lpstr>
      <vt:lpstr>Okt</vt:lpstr>
      <vt:lpstr>Nov</vt:lpstr>
      <vt:lpstr>Des</vt:lpstr>
      <vt:lpstr>tnm s</vt:lpstr>
      <vt:lpstr>pnn s</vt:lpstr>
      <vt:lpstr>fs s</vt:lpstr>
      <vt:lpstr>tnm l</vt:lpstr>
      <vt:lpstr>pnn l</vt:lpstr>
      <vt:lpstr>fs 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2019-01-16T01:37:26Z</cp:lastPrinted>
  <dcterms:created xsi:type="dcterms:W3CDTF">2012-12-04T06:54:00Z</dcterms:created>
  <dcterms:modified xsi:type="dcterms:W3CDTF">2019-12-11T03:48:10Z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